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8_{DB03DFAC-9083-4412-B6CE-0F17E0C63F52}" xr6:coauthVersionLast="43" xr6:coauthVersionMax="43" xr10:uidLastSave="{00000000-0000-0000-0000-000000000000}"/>
  <bookViews>
    <workbookView xWindow="384" yWindow="384" windowWidth="22692" windowHeight="11652" activeTab="1" xr2:uid="{00000000-000D-0000-FFFF-FFFF00000000}"/>
  </bookViews>
  <sheets>
    <sheet name="Totals" sheetId="1" r:id="rId1"/>
    <sheet name="Judge1" sheetId="8" r:id="rId2"/>
    <sheet name="Judge2" sheetId="7" r:id="rId3"/>
    <sheet name="Judge3" sheetId="6" r:id="rId4"/>
    <sheet name="Judge4" sheetId="5" r:id="rId5"/>
    <sheet name="Judge5" sheetId="4" r:id="rId6"/>
    <sheet name="Printable" sheetId="9" r:id="rId7"/>
  </sheets>
  <definedNames>
    <definedName name="ChairName" localSheetId="1">Judge1!$F$4</definedName>
    <definedName name="ChairName" localSheetId="2">Judge2!$F$4</definedName>
    <definedName name="ChairName" localSheetId="3">Judge3!$F$4</definedName>
    <definedName name="ChairName" localSheetId="4">Judge4!$F$4</definedName>
    <definedName name="ChairName" localSheetId="5">Judge5!$F$4</definedName>
    <definedName name="ChairName" localSheetId="6">Printable!$F$4</definedName>
    <definedName name="ChairName">Totals!$F$4</definedName>
    <definedName name="ContestName" localSheetId="1">Judge1!$D$4</definedName>
    <definedName name="ContestName" localSheetId="2">Judge2!$D$4</definedName>
    <definedName name="ContestName" localSheetId="3">Judge3!$D$4</definedName>
    <definedName name="ContestName" localSheetId="4">Judge4!$D$4</definedName>
    <definedName name="ContestName" localSheetId="5">Judge5!$D$4</definedName>
    <definedName name="ContestName" localSheetId="6">Printable!$D$4</definedName>
    <definedName name="ContestName">Totals!$D$4</definedName>
    <definedName name="DataBlock" localSheetId="1">Judge1!$A$6:$I$21</definedName>
    <definedName name="DataBlock" localSheetId="2">Judge2!$A$6:$I$21</definedName>
    <definedName name="DataBlock" localSheetId="3">Judge3!$A$6:$I$21</definedName>
    <definedName name="DataBlock" localSheetId="4">Judge4!$A$6:$I$21</definedName>
    <definedName name="DataBlock" localSheetId="5">Judge5!$A$6:$I$21</definedName>
    <definedName name="DataBlock" localSheetId="6">Printable!$A$6:$I$21</definedName>
    <definedName name="DataBlock">Totals!$A$6:$I$21</definedName>
    <definedName name="DivisionName" localSheetId="1">Judge1!$D$5</definedName>
    <definedName name="DivisionName" localSheetId="2">Judge2!$D$5</definedName>
    <definedName name="DivisionName" localSheetId="3">Judge3!$D$5</definedName>
    <definedName name="DivisionName" localSheetId="4">Judge4!$D$5</definedName>
    <definedName name="DivisionName" localSheetId="5">Judge5!$D$5</definedName>
    <definedName name="DivisionName" localSheetId="6">Printable!$D$5</definedName>
    <definedName name="DivisionName">Totals!$D$5</definedName>
    <definedName name="FirstComment" localSheetId="1">Judge1!$F$23</definedName>
    <definedName name="FirstComment" localSheetId="2">Judge2!$F$23</definedName>
    <definedName name="FirstComment" localSheetId="3">Judge3!$F$23</definedName>
    <definedName name="FirstComment" localSheetId="4">Judge4!$F$23</definedName>
    <definedName name="FirstComment" localSheetId="5">Judge5!$F$23</definedName>
    <definedName name="FirstComment" localSheetId="6">Printable!$F$23</definedName>
    <definedName name="FirstComment">Totals!$F$23</definedName>
    <definedName name="FirstContestant" localSheetId="1">Judge1!$F$6</definedName>
    <definedName name="FirstContestant" localSheetId="2">Judge2!$F$6</definedName>
    <definedName name="FirstContestant" localSheetId="3">Judge3!$F$6</definedName>
    <definedName name="FirstContestant" localSheetId="4">Judge4!$F$6</definedName>
    <definedName name="FirstContestant" localSheetId="5">Judge5!$F$6</definedName>
    <definedName name="FirstContestant" localSheetId="6">Printable!$F$6</definedName>
    <definedName name="FirstContestant">Totals!$F$6</definedName>
    <definedName name="FirstScore" localSheetId="1">Judge1!$F$7</definedName>
    <definedName name="FirstScore" localSheetId="2">Judge2!$F$7</definedName>
    <definedName name="FirstScore" localSheetId="3">Judge3!$F$7</definedName>
    <definedName name="FirstScore" localSheetId="4">Judge4!$F$7</definedName>
    <definedName name="FirstScore" localSheetId="5">Judge5!$F$7</definedName>
    <definedName name="FirstScore" localSheetId="6">Printable!$F$7</definedName>
    <definedName name="FirstScore">Totals!$F$7</definedName>
    <definedName name="FirstScoreArea" localSheetId="1">Judge1!$C$7</definedName>
    <definedName name="FirstScoreArea" localSheetId="2">Judge2!$C$7</definedName>
    <definedName name="FirstScoreArea" localSheetId="3">Judge3!$C$7</definedName>
    <definedName name="FirstScoreArea" localSheetId="4">Judge4!$C$7</definedName>
    <definedName name="FirstScoreArea" localSheetId="5">Judge5!$C$7</definedName>
    <definedName name="FirstScoreArea" localSheetId="6">Printable!$C$7</definedName>
    <definedName name="FirstScoreArea">Totals!$C$7</definedName>
    <definedName name="JudgeCount" localSheetId="1">Judge1!$J$4</definedName>
    <definedName name="JudgeCount" localSheetId="2">Judge2!$J$4</definedName>
    <definedName name="JudgeCount" localSheetId="3">Judge3!$J$4</definedName>
    <definedName name="JudgeCount" localSheetId="4">Judge4!$J$4</definedName>
    <definedName name="JudgeCount" localSheetId="5">Judge5!$J$4</definedName>
    <definedName name="JudgeCount" localSheetId="6">Printable!$J$4</definedName>
    <definedName name="JudgeCount">Totals!$J$4</definedName>
    <definedName name="_xlnm.Print_Titles" localSheetId="1">Judge1!$C:$E,Judge1!$1:$6</definedName>
    <definedName name="_xlnm.Print_Titles" localSheetId="2">Judge2!$C:$E,Judge2!$1:$6</definedName>
    <definedName name="_xlnm.Print_Titles" localSheetId="3">Judge3!$C:$E,Judge3!$1:$6</definedName>
    <definedName name="_xlnm.Print_Titles" localSheetId="4">Judge4!$C:$E,Judge4!$1:$6</definedName>
    <definedName name="_xlnm.Print_Titles" localSheetId="5">Judge5!$C:$E,Judge5!$1:$6</definedName>
    <definedName name="_xlnm.Print_Titles" localSheetId="6">Printable!$C:$E,Printable!$1:$6</definedName>
    <definedName name="_xlnm.Print_Titles" localSheetId="0">Totals!$C:$E,Totals!$1:$6</definedName>
    <definedName name="SkillsArea" localSheetId="1">Judge1!#REF!</definedName>
    <definedName name="SkillsArea" localSheetId="2">Judge2!#REF!</definedName>
    <definedName name="SkillsArea" localSheetId="3">Judge3!#REF!</definedName>
    <definedName name="SkillsArea" localSheetId="4">Judge4!#REF!</definedName>
    <definedName name="SkillsArea" localSheetId="5">Judge5!#REF!</definedName>
    <definedName name="SkillsArea" localSheetId="6">Printable!#REF!</definedName>
    <definedName name="SkillsArea">Totals!#REF!</definedName>
    <definedName name="StartContestants" localSheetId="1">Judge1!#REF!</definedName>
    <definedName name="StartContestants" localSheetId="2">Judge2!#REF!</definedName>
    <definedName name="StartContestants" localSheetId="3">Judge3!#REF!</definedName>
    <definedName name="StartContestants" localSheetId="4">Judge4!#REF!</definedName>
    <definedName name="StartContestants" localSheetId="5">Judge5!#REF!</definedName>
    <definedName name="StartContestants" localSheetId="6">Printable!#REF!</definedName>
    <definedName name="StartContestants">Totals!#REF!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T23" i="9" l="1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16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F23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U17" i="1" s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K17" i="1" s="1"/>
  <c r="AL7" i="1"/>
  <c r="AM7" i="1"/>
  <c r="AN7" i="1"/>
  <c r="AO7" i="1"/>
  <c r="AP7" i="1"/>
  <c r="AQ7" i="1"/>
  <c r="AR7" i="1"/>
  <c r="AS7" i="1"/>
  <c r="AT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F14" i="1"/>
  <c r="F13" i="1"/>
  <c r="F12" i="1"/>
  <c r="F11" i="1"/>
  <c r="F10" i="1"/>
  <c r="F9" i="1"/>
  <c r="F8" i="1"/>
  <c r="F7" i="1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6" i="8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6" i="7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6" i="6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6" i="5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6" i="4"/>
  <c r="AS17" i="1"/>
  <c r="AC17" i="1"/>
  <c r="M17" i="1"/>
  <c r="E16" i="1"/>
  <c r="D22" i="9" l="1"/>
  <c r="D21" i="9"/>
  <c r="E21" i="9" s="1"/>
  <c r="D20" i="9"/>
  <c r="E20" i="9" s="1"/>
  <c r="D19" i="9"/>
  <c r="AO17" i="1"/>
  <c r="AG17" i="1"/>
  <c r="Y17" i="1"/>
  <c r="Q17" i="1"/>
  <c r="I17" i="1"/>
  <c r="AQ17" i="1"/>
  <c r="AM17" i="1"/>
  <c r="AI17" i="1"/>
  <c r="AE17" i="1"/>
  <c r="AA17" i="1"/>
  <c r="W17" i="1"/>
  <c r="S17" i="1"/>
  <c r="O17" i="1"/>
  <c r="K17" i="1"/>
  <c r="G17" i="1"/>
  <c r="AT17" i="1"/>
  <c r="AR17" i="1"/>
  <c r="AP17" i="1"/>
  <c r="AN17" i="1"/>
  <c r="AL17" i="1"/>
  <c r="AJ17" i="1"/>
  <c r="AH17" i="1"/>
  <c r="AF17" i="1"/>
  <c r="AD17" i="1"/>
  <c r="AB17" i="1"/>
  <c r="Z17" i="1"/>
  <c r="X17" i="1"/>
  <c r="V17" i="1"/>
  <c r="T17" i="1"/>
  <c r="R17" i="1"/>
  <c r="P17" i="1"/>
  <c r="N17" i="1"/>
  <c r="L17" i="1"/>
  <c r="J17" i="1"/>
  <c r="H17" i="1"/>
  <c r="F17" i="1"/>
  <c r="D22" i="1" s="1"/>
  <c r="E22" i="9" l="1"/>
  <c r="E19" i="9"/>
  <c r="D21" i="1"/>
  <c r="E21" i="1" s="1"/>
  <c r="D20" i="1"/>
  <c r="E20" i="1" s="1"/>
  <c r="D19" i="1"/>
  <c r="E22" i="1"/>
  <c r="E19" i="1"/>
</calcChain>
</file>

<file path=xl/sharedStrings.xml><?xml version="1.0" encoding="utf-8"?>
<sst xmlns="http://schemas.openxmlformats.org/spreadsheetml/2006/main" count="302" uniqueCount="40">
  <si>
    <t>Max</t>
  </si>
  <si>
    <t>Score Card</t>
  </si>
  <si>
    <t>Skills Area</t>
  </si>
  <si>
    <t>Contestant Numbers</t>
  </si>
  <si>
    <t>Contest:</t>
  </si>
  <si>
    <t>Division:</t>
  </si>
  <si>
    <t>Type</t>
  </si>
  <si>
    <t>ScoreID</t>
  </si>
  <si>
    <t>Chair:</t>
  </si>
  <si>
    <t>ContestID</t>
  </si>
  <si>
    <t>Judges:</t>
  </si>
  <si>
    <t>Version:</t>
  </si>
  <si>
    <t>=Intentional ZERO (0)</t>
  </si>
  <si>
    <t>-</t>
  </si>
  <si>
    <t>=Missing score</t>
  </si>
  <si>
    <t>=Score above max</t>
  </si>
  <si>
    <t>Cell Color Coding Legend:</t>
  </si>
  <si>
    <t>=Less than 25% of max</t>
  </si>
  <si>
    <t>Need Help using this ScoreCard?  Check out this training video.</t>
  </si>
  <si>
    <t xml:space="preserve">Need Help using this ScoreCard? </t>
  </si>
  <si>
    <t xml:space="preserve"> Check out this training video.</t>
  </si>
  <si>
    <t>Advertising Design</t>
  </si>
  <si>
    <t>S</t>
  </si>
  <si>
    <t>Standard</t>
  </si>
  <si>
    <t>Written Test</t>
  </si>
  <si>
    <t>Mechanical Skills</t>
  </si>
  <si>
    <t>Creative Skills</t>
  </si>
  <si>
    <t>Penalty</t>
  </si>
  <si>
    <t>Clothing</t>
  </si>
  <si>
    <t>Resume Penalty</t>
  </si>
  <si>
    <t>Maximum Possible Score:</t>
  </si>
  <si>
    <t>Total Scores:</t>
  </si>
  <si>
    <t>First Place:</t>
  </si>
  <si>
    <t>Ranked Scores</t>
  </si>
  <si>
    <t>Cont. #</t>
  </si>
  <si>
    <t>Second Place:</t>
  </si>
  <si>
    <t>Third Place:</t>
  </si>
  <si>
    <t>Comments:</t>
  </si>
  <si>
    <t>Each Judge Tab below should total to 1000 max points, and the Totals Page will AVERAGE to 1000 Max Points as well.</t>
  </si>
  <si>
    <t>Enter Scores on the JUDGE Tabs ONLY.  This Totals Tab will calculate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</si>
</sst>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?_);_(@_)"/>
    <numFmt numFmtId="165" formatCode="#,##0.000"/>
  </numFmts>
  <fonts count="1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color indexed="18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8"/>
      <color theme="10"/>
      <name val="Arial"/>
      <family val="2"/>
    </font>
    <font>
      <sz val="10"/>
      <color indexed="53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Arial"/>
      <family val="2"/>
    </font>
    <font>
      <sz val="2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19C3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164" fontId="0" fillId="0" borderId="0" xfId="1" applyNumberFormat="1" applyFont="1" applyProtection="1">
      <protection locked="0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3" borderId="0" xfId="0" applyFill="1"/>
    <xf numFmtId="0" fontId="0" fillId="0" borderId="0" xfId="0" quotePrefix="1"/>
    <xf numFmtId="0" fontId="0" fillId="2" borderId="0" xfId="0" quotePrefix="1" applyFill="1" applyAlignment="1">
      <alignment horizontal="center"/>
    </xf>
    <xf numFmtId="0" fontId="4" fillId="0" borderId="0" xfId="0" quotePrefix="1" applyFont="1"/>
    <xf numFmtId="0" fontId="0" fillId="4" borderId="0" xfId="0" applyFill="1"/>
    <xf numFmtId="0" fontId="5" fillId="0" borderId="0" xfId="2" applyAlignment="1">
      <alignment horizontal="right"/>
    </xf>
    <xf numFmtId="0" fontId="0" fillId="5" borderId="0" xfId="0" applyFill="1"/>
    <xf numFmtId="0" fontId="6" fillId="0" borderId="0" xfId="2" applyFont="1" applyAlignment="1">
      <alignment horizontal="right"/>
    </xf>
    <xf numFmtId="0" fontId="6" fillId="0" borderId="0" xfId="2" applyFont="1" applyAlignment="1">
      <alignment horizontal="left"/>
    </xf>
    <xf numFmtId="0" fontId="4" fillId="0" borderId="0" xfId="0" applyFont="1" applyProtection="1">
      <protection locked="0"/>
    </xf>
    <xf numFmtId="0" fontId="0" fillId="0" borderId="0" xfId="0" applyProtection="1"/>
    <xf numFmtId="0" fontId="0" fillId="6" borderId="0" xfId="0" applyFill="1"/>
    <xf numFmtId="0" fontId="0" fillId="7" borderId="0" xfId="0" applyFill="1" applyProtection="1">
      <protection locked="0"/>
    </xf>
    <xf numFmtId="164" fontId="0" fillId="7" borderId="0" xfId="1" applyNumberFormat="1" applyFont="1" applyFill="1" applyProtection="1">
      <protection locked="0"/>
    </xf>
    <xf numFmtId="164" fontId="0" fillId="0" borderId="0" xfId="1" applyNumberFormat="1" applyFont="1" applyProtection="1"/>
    <xf numFmtId="0" fontId="0" fillId="0" borderId="0" xfId="0" applyAlignment="1">
      <alignment horizontal="right"/>
    </xf>
    <xf numFmtId="0" fontId="0" fillId="8" borderId="0" xfId="0" applyFill="1"/>
    <xf numFmtId="0" fontId="0" fillId="9" borderId="0" xfId="0" applyFill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0" fillId="10" borderId="0" xfId="1" applyNumberFormat="1" applyFont="1" applyFill="1" applyAlignment="1" applyProtection="1">
      <alignment vertical="top" wrapText="1"/>
      <protection locked="0"/>
    </xf>
    <xf numFmtId="165" fontId="0" fillId="0" borderId="0" xfId="1" applyNumberFormat="1" applyFont="1" applyProtection="1"/>
    <xf numFmtId="165" fontId="0" fillId="7" borderId="0" xfId="1" applyNumberFormat="1" applyFont="1" applyFill="1" applyProtection="1"/>
    <xf numFmtId="0" fontId="0" fillId="10" borderId="0" xfId="1" applyNumberFormat="1" applyFont="1" applyFill="1" applyAlignment="1" applyProtection="1">
      <alignment vertical="top" wrapText="1"/>
    </xf>
    <xf numFmtId="0" fontId="2" fillId="0" borderId="0" xfId="0" applyFont="1" applyAlignment="1">
      <alignment horizontal="center"/>
    </xf>
    <xf numFmtId="0" fontId="10" fillId="0" borderId="1" xfId="0" applyFont="1" applyBorder="1" applyProtection="1"/>
  </cellXfs>
  <cellStyles count="3">
    <cellStyle name="Comma" xfId="1" builtinId="3"/>
    <cellStyle name="Hyperlink" xfId="2" builtinId="8"/>
    <cellStyle name="Normal" xfId="0" builtinId="0"/>
  </cellStyles>
  <dxfs count="217"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9"/>
        </patternFill>
      </fill>
    </dxf>
    <dxf>
      <fill>
        <patternFill>
          <bgColor indexed="22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19C3FF"/>
      <color rgb="FFFF00FF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1032" name="Picture 5" descr="skillschamp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38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75D78B3A-7FD2-4DB4-AF5D-6938B17A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59FFBBEC-2E64-4036-B3DC-3AD80C76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A4484F90-8299-41C2-ADDC-99197154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44069026-4A25-4FFC-B576-99FD31837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89731BCF-F8AF-4984-9527-599F2B5B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9525</xdr:rowOff>
    </xdr:from>
    <xdr:to>
      <xdr:col>3</xdr:col>
      <xdr:colOff>171450</xdr:colOff>
      <xdr:row>3</xdr:row>
      <xdr:rowOff>28575</xdr:rowOff>
    </xdr:to>
    <xdr:pic>
      <xdr:nvPicPr>
        <xdr:cNvPr id="2" name="Picture 5" descr="skillschamp">
          <a:extLst>
            <a:ext uri="{FF2B5EF4-FFF2-40B4-BE49-F238E27FC236}">
              <a16:creationId xmlns:a16="http://schemas.microsoft.com/office/drawing/2014/main" id="{D1EC7BB1-C040-4D5F-822C-A50009DE0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859155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gAeYn-Z_kl4" TargetMode="External"/><Relationship Id="rId2" Type="http://schemas.openxmlformats.org/officeDocument/2006/relationships/hyperlink" Target="https://youtu.be/gAeYn-Z_kl4" TargetMode="External"/><Relationship Id="rId1" Type="http://schemas.openxmlformats.org/officeDocument/2006/relationships/hyperlink" Target="https://youtu.be/gAeYn-Z_kl4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6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G2" s="28" t="s">
        <v>39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38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  <c r="Y6" s="1">
        <v>121</v>
      </c>
      <c r="Z6" s="1">
        <v>122</v>
      </c>
      <c r="AA6" s="1">
        <v>123</v>
      </c>
      <c r="AB6" s="1">
        <v>124</v>
      </c>
      <c r="AC6" s="1">
        <v>125</v>
      </c>
      <c r="AD6" s="1">
        <v>126</v>
      </c>
      <c r="AE6" s="1">
        <v>127</v>
      </c>
      <c r="AF6" s="1">
        <v>128</v>
      </c>
      <c r="AG6" s="1">
        <v>129</v>
      </c>
      <c r="AH6" s="1">
        <v>130</v>
      </c>
      <c r="AI6" s="1">
        <v>131</v>
      </c>
      <c r="AJ6" s="1">
        <v>132</v>
      </c>
      <c r="AK6" s="1">
        <v>133</v>
      </c>
      <c r="AL6" s="1">
        <v>134</v>
      </c>
      <c r="AM6" s="1">
        <v>135</v>
      </c>
      <c r="AN6" s="1">
        <v>136</v>
      </c>
      <c r="AO6" s="1">
        <v>137</v>
      </c>
      <c r="AP6" s="1">
        <v>138</v>
      </c>
      <c r="AQ6" s="1">
        <v>139</v>
      </c>
      <c r="AR6" s="1">
        <v>140</v>
      </c>
      <c r="AS6" s="1">
        <v>141</v>
      </c>
      <c r="AT6" s="1">
        <v>142</v>
      </c>
    </row>
    <row r="7" spans="1:69" x14ac:dyDescent="0.25">
      <c r="A7" s="19">
        <v>1026</v>
      </c>
      <c r="B7" s="19">
        <v>5485</v>
      </c>
      <c r="C7" s="18" t="s">
        <v>23</v>
      </c>
      <c r="D7" s="3" t="s">
        <v>24</v>
      </c>
      <c r="E7" s="3">
        <v>100</v>
      </c>
      <c r="F7" s="32" t="str">
        <f>IF(ISERROR(AVERAGE(Judge1:Judge5!F7))," ", AVERAGE(Judge1:Judge5!F7))</f>
        <v xml:space="preserve"> </v>
      </c>
      <c r="G7" s="32" t="str">
        <f>IF(ISERROR(AVERAGE(Judge1:Judge5!G7))," ", AVERAGE(Judge1:Judge5!G7))</f>
        <v xml:space="preserve"> </v>
      </c>
      <c r="H7" s="32" t="str">
        <f>IF(ISERROR(AVERAGE(Judge1:Judge5!H7))," ", AVERAGE(Judge1:Judge5!H7))</f>
        <v xml:space="preserve"> </v>
      </c>
      <c r="I7" s="32" t="str">
        <f>IF(ISERROR(AVERAGE(Judge1:Judge5!I7))," ", AVERAGE(Judge1:Judge5!I7))</f>
        <v xml:space="preserve"> </v>
      </c>
      <c r="J7" s="32" t="str">
        <f>IF(ISERROR(AVERAGE(Judge1:Judge5!J7))," ", AVERAGE(Judge1:Judge5!J7))</f>
        <v xml:space="preserve"> </v>
      </c>
      <c r="K7" s="32" t="str">
        <f>IF(ISERROR(AVERAGE(Judge1:Judge5!K7))," ", AVERAGE(Judge1:Judge5!K7))</f>
        <v xml:space="preserve"> </v>
      </c>
      <c r="L7" s="32" t="str">
        <f>IF(ISERROR(AVERAGE(Judge1:Judge5!L7))," ", AVERAGE(Judge1:Judge5!L7))</f>
        <v xml:space="preserve"> </v>
      </c>
      <c r="M7" s="32" t="str">
        <f>IF(ISERROR(AVERAGE(Judge1:Judge5!M7))," ", AVERAGE(Judge1:Judge5!M7))</f>
        <v xml:space="preserve"> </v>
      </c>
      <c r="N7" s="32" t="str">
        <f>IF(ISERROR(AVERAGE(Judge1:Judge5!N7))," ", AVERAGE(Judge1:Judge5!N7))</f>
        <v xml:space="preserve"> </v>
      </c>
      <c r="O7" s="32" t="str">
        <f>IF(ISERROR(AVERAGE(Judge1:Judge5!O7))," ", AVERAGE(Judge1:Judge5!O7))</f>
        <v xml:space="preserve"> </v>
      </c>
      <c r="P7" s="32" t="str">
        <f>IF(ISERROR(AVERAGE(Judge1:Judge5!P7))," ", AVERAGE(Judge1:Judge5!P7))</f>
        <v xml:space="preserve"> </v>
      </c>
      <c r="Q7" s="32" t="str">
        <f>IF(ISERROR(AVERAGE(Judge1:Judge5!Q7))," ", AVERAGE(Judge1:Judge5!Q7))</f>
        <v xml:space="preserve"> </v>
      </c>
      <c r="R7" s="32" t="str">
        <f>IF(ISERROR(AVERAGE(Judge1:Judge5!R7))," ", AVERAGE(Judge1:Judge5!R7))</f>
        <v xml:space="preserve"> </v>
      </c>
      <c r="S7" s="32" t="str">
        <f>IF(ISERROR(AVERAGE(Judge1:Judge5!S7))," ", AVERAGE(Judge1:Judge5!S7))</f>
        <v xml:space="preserve"> </v>
      </c>
      <c r="T7" s="32" t="str">
        <f>IF(ISERROR(AVERAGE(Judge1:Judge5!T7))," ", AVERAGE(Judge1:Judge5!T7))</f>
        <v xml:space="preserve"> </v>
      </c>
      <c r="U7" s="32" t="str">
        <f>IF(ISERROR(AVERAGE(Judge1:Judge5!U7))," ", AVERAGE(Judge1:Judge5!U7))</f>
        <v xml:space="preserve"> </v>
      </c>
      <c r="V7" s="32" t="str">
        <f>IF(ISERROR(AVERAGE(Judge1:Judge5!V7))," ", AVERAGE(Judge1:Judge5!V7))</f>
        <v xml:space="preserve"> </v>
      </c>
      <c r="W7" s="32" t="str">
        <f>IF(ISERROR(AVERAGE(Judge1:Judge5!W7))," ", AVERAGE(Judge1:Judge5!W7))</f>
        <v xml:space="preserve"> </v>
      </c>
      <c r="X7" s="32" t="str">
        <f>IF(ISERROR(AVERAGE(Judge1:Judge5!X7))," ", AVERAGE(Judge1:Judge5!X7))</f>
        <v xml:space="preserve"> </v>
      </c>
      <c r="Y7" s="32" t="str">
        <f>IF(ISERROR(AVERAGE(Judge1:Judge5!Y7))," ", AVERAGE(Judge1:Judge5!Y7))</f>
        <v xml:space="preserve"> </v>
      </c>
      <c r="Z7" s="32" t="str">
        <f>IF(ISERROR(AVERAGE(Judge1:Judge5!Z7))," ", AVERAGE(Judge1:Judge5!Z7))</f>
        <v xml:space="preserve"> </v>
      </c>
      <c r="AA7" s="32" t="str">
        <f>IF(ISERROR(AVERAGE(Judge1:Judge5!AA7))," ", AVERAGE(Judge1:Judge5!AA7))</f>
        <v xml:space="preserve"> </v>
      </c>
      <c r="AB7" s="32" t="str">
        <f>IF(ISERROR(AVERAGE(Judge1:Judge5!AB7))," ", AVERAGE(Judge1:Judge5!AB7))</f>
        <v xml:space="preserve"> </v>
      </c>
      <c r="AC7" s="32" t="str">
        <f>IF(ISERROR(AVERAGE(Judge1:Judge5!AC7))," ", AVERAGE(Judge1:Judge5!AC7))</f>
        <v xml:space="preserve"> </v>
      </c>
      <c r="AD7" s="32" t="str">
        <f>IF(ISERROR(AVERAGE(Judge1:Judge5!AD7))," ", AVERAGE(Judge1:Judge5!AD7))</f>
        <v xml:space="preserve"> </v>
      </c>
      <c r="AE7" s="32" t="str">
        <f>IF(ISERROR(AVERAGE(Judge1:Judge5!AE7))," ", AVERAGE(Judge1:Judge5!AE7))</f>
        <v xml:space="preserve"> </v>
      </c>
      <c r="AF7" s="32" t="str">
        <f>IF(ISERROR(AVERAGE(Judge1:Judge5!AF7))," ", AVERAGE(Judge1:Judge5!AF7))</f>
        <v xml:space="preserve"> </v>
      </c>
      <c r="AG7" s="32" t="str">
        <f>IF(ISERROR(AVERAGE(Judge1:Judge5!AG7))," ", AVERAGE(Judge1:Judge5!AG7))</f>
        <v xml:space="preserve"> </v>
      </c>
      <c r="AH7" s="32" t="str">
        <f>IF(ISERROR(AVERAGE(Judge1:Judge5!AH7))," ", AVERAGE(Judge1:Judge5!AH7))</f>
        <v xml:space="preserve"> </v>
      </c>
      <c r="AI7" s="32" t="str">
        <f>IF(ISERROR(AVERAGE(Judge1:Judge5!AI7))," ", AVERAGE(Judge1:Judge5!AI7))</f>
        <v xml:space="preserve"> </v>
      </c>
      <c r="AJ7" s="32" t="str">
        <f>IF(ISERROR(AVERAGE(Judge1:Judge5!AJ7))," ", AVERAGE(Judge1:Judge5!AJ7))</f>
        <v xml:space="preserve"> </v>
      </c>
      <c r="AK7" s="32" t="str">
        <f>IF(ISERROR(AVERAGE(Judge1:Judge5!AK7))," ", AVERAGE(Judge1:Judge5!AK7))</f>
        <v xml:space="preserve"> </v>
      </c>
      <c r="AL7" s="32" t="str">
        <f>IF(ISERROR(AVERAGE(Judge1:Judge5!AL7))," ", AVERAGE(Judge1:Judge5!AL7))</f>
        <v xml:space="preserve"> </v>
      </c>
      <c r="AM7" s="32" t="str">
        <f>IF(ISERROR(AVERAGE(Judge1:Judge5!AM7))," ", AVERAGE(Judge1:Judge5!AM7))</f>
        <v xml:space="preserve"> </v>
      </c>
      <c r="AN7" s="32" t="str">
        <f>IF(ISERROR(AVERAGE(Judge1:Judge5!AN7))," ", AVERAGE(Judge1:Judge5!AN7))</f>
        <v xml:space="preserve"> </v>
      </c>
      <c r="AO7" s="32" t="str">
        <f>IF(ISERROR(AVERAGE(Judge1:Judge5!AO7))," ", AVERAGE(Judge1:Judge5!AO7))</f>
        <v xml:space="preserve"> </v>
      </c>
      <c r="AP7" s="32" t="str">
        <f>IF(ISERROR(AVERAGE(Judge1:Judge5!AP7))," ", AVERAGE(Judge1:Judge5!AP7))</f>
        <v xml:space="preserve"> </v>
      </c>
      <c r="AQ7" s="32" t="str">
        <f>IF(ISERROR(AVERAGE(Judge1:Judge5!AQ7))," ", AVERAGE(Judge1:Judge5!AQ7))</f>
        <v xml:space="preserve"> </v>
      </c>
      <c r="AR7" s="32" t="str">
        <f>IF(ISERROR(AVERAGE(Judge1:Judge5!AR7))," ", AVERAGE(Judge1:Judge5!AR7))</f>
        <v xml:space="preserve"> </v>
      </c>
      <c r="AS7" s="32" t="str">
        <f>IF(ISERROR(AVERAGE(Judge1:Judge5!AS7))," ", AVERAGE(Judge1:Judge5!AS7))</f>
        <v xml:space="preserve"> </v>
      </c>
      <c r="AT7" s="32" t="str">
        <f>IF(ISERROR(AVERAGE(Judge1:Judge5!AT7))," ", AVERAGE(Judge1:Judge5!AT7))</f>
        <v xml:space="preserve"> </v>
      </c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1026</v>
      </c>
      <c r="B8" s="19">
        <v>5486</v>
      </c>
      <c r="C8" s="3" t="s">
        <v>23</v>
      </c>
      <c r="D8" s="3" t="s">
        <v>25</v>
      </c>
      <c r="E8" s="3">
        <v>300</v>
      </c>
      <c r="F8" s="32" t="str">
        <f>IF(ISERROR(AVERAGE(Judge1:Judge5!F8))," ", AVERAGE(Judge1:Judge5!F8))</f>
        <v xml:space="preserve"> </v>
      </c>
      <c r="G8" s="32" t="str">
        <f>IF(ISERROR(AVERAGE(Judge1:Judge5!G8))," ", AVERAGE(Judge1:Judge5!G8))</f>
        <v xml:space="preserve"> </v>
      </c>
      <c r="H8" s="32" t="str">
        <f>IF(ISERROR(AVERAGE(Judge1:Judge5!H8))," ", AVERAGE(Judge1:Judge5!H8))</f>
        <v xml:space="preserve"> </v>
      </c>
      <c r="I8" s="32" t="str">
        <f>IF(ISERROR(AVERAGE(Judge1:Judge5!I8))," ", AVERAGE(Judge1:Judge5!I8))</f>
        <v xml:space="preserve"> </v>
      </c>
      <c r="J8" s="32" t="str">
        <f>IF(ISERROR(AVERAGE(Judge1:Judge5!J8))," ", AVERAGE(Judge1:Judge5!J8))</f>
        <v xml:space="preserve"> </v>
      </c>
      <c r="K8" s="32" t="str">
        <f>IF(ISERROR(AVERAGE(Judge1:Judge5!K8))," ", AVERAGE(Judge1:Judge5!K8))</f>
        <v xml:space="preserve"> </v>
      </c>
      <c r="L8" s="32" t="str">
        <f>IF(ISERROR(AVERAGE(Judge1:Judge5!L8))," ", AVERAGE(Judge1:Judge5!L8))</f>
        <v xml:space="preserve"> </v>
      </c>
      <c r="M8" s="32" t="str">
        <f>IF(ISERROR(AVERAGE(Judge1:Judge5!M8))," ", AVERAGE(Judge1:Judge5!M8))</f>
        <v xml:space="preserve"> </v>
      </c>
      <c r="N8" s="32" t="str">
        <f>IF(ISERROR(AVERAGE(Judge1:Judge5!N8))," ", AVERAGE(Judge1:Judge5!N8))</f>
        <v xml:space="preserve"> </v>
      </c>
      <c r="O8" s="32" t="str">
        <f>IF(ISERROR(AVERAGE(Judge1:Judge5!O8))," ", AVERAGE(Judge1:Judge5!O8))</f>
        <v xml:space="preserve"> </v>
      </c>
      <c r="P8" s="32" t="str">
        <f>IF(ISERROR(AVERAGE(Judge1:Judge5!P8))," ", AVERAGE(Judge1:Judge5!P8))</f>
        <v xml:space="preserve"> </v>
      </c>
      <c r="Q8" s="32" t="str">
        <f>IF(ISERROR(AVERAGE(Judge1:Judge5!Q8))," ", AVERAGE(Judge1:Judge5!Q8))</f>
        <v xml:space="preserve"> </v>
      </c>
      <c r="R8" s="32" t="str">
        <f>IF(ISERROR(AVERAGE(Judge1:Judge5!R8))," ", AVERAGE(Judge1:Judge5!R8))</f>
        <v xml:space="preserve"> </v>
      </c>
      <c r="S8" s="32" t="str">
        <f>IF(ISERROR(AVERAGE(Judge1:Judge5!S8))," ", AVERAGE(Judge1:Judge5!S8))</f>
        <v xml:space="preserve"> </v>
      </c>
      <c r="T8" s="32" t="str">
        <f>IF(ISERROR(AVERAGE(Judge1:Judge5!T8))," ", AVERAGE(Judge1:Judge5!T8))</f>
        <v xml:space="preserve"> </v>
      </c>
      <c r="U8" s="32" t="str">
        <f>IF(ISERROR(AVERAGE(Judge1:Judge5!U8))," ", AVERAGE(Judge1:Judge5!U8))</f>
        <v xml:space="preserve"> </v>
      </c>
      <c r="V8" s="32" t="str">
        <f>IF(ISERROR(AVERAGE(Judge1:Judge5!V8))," ", AVERAGE(Judge1:Judge5!V8))</f>
        <v xml:space="preserve"> </v>
      </c>
      <c r="W8" s="32" t="str">
        <f>IF(ISERROR(AVERAGE(Judge1:Judge5!W8))," ", AVERAGE(Judge1:Judge5!W8))</f>
        <v xml:space="preserve"> </v>
      </c>
      <c r="X8" s="32" t="str">
        <f>IF(ISERROR(AVERAGE(Judge1:Judge5!X8))," ", AVERAGE(Judge1:Judge5!X8))</f>
        <v xml:space="preserve"> </v>
      </c>
      <c r="Y8" s="32" t="str">
        <f>IF(ISERROR(AVERAGE(Judge1:Judge5!Y8))," ", AVERAGE(Judge1:Judge5!Y8))</f>
        <v xml:space="preserve"> </v>
      </c>
      <c r="Z8" s="32" t="str">
        <f>IF(ISERROR(AVERAGE(Judge1:Judge5!Z8))," ", AVERAGE(Judge1:Judge5!Z8))</f>
        <v xml:space="preserve"> </v>
      </c>
      <c r="AA8" s="32" t="str">
        <f>IF(ISERROR(AVERAGE(Judge1:Judge5!AA8))," ", AVERAGE(Judge1:Judge5!AA8))</f>
        <v xml:space="preserve"> </v>
      </c>
      <c r="AB8" s="32" t="str">
        <f>IF(ISERROR(AVERAGE(Judge1:Judge5!AB8))," ", AVERAGE(Judge1:Judge5!AB8))</f>
        <v xml:space="preserve"> </v>
      </c>
      <c r="AC8" s="32" t="str">
        <f>IF(ISERROR(AVERAGE(Judge1:Judge5!AC8))," ", AVERAGE(Judge1:Judge5!AC8))</f>
        <v xml:space="preserve"> </v>
      </c>
      <c r="AD8" s="32" t="str">
        <f>IF(ISERROR(AVERAGE(Judge1:Judge5!AD8))," ", AVERAGE(Judge1:Judge5!AD8))</f>
        <v xml:space="preserve"> </v>
      </c>
      <c r="AE8" s="32" t="str">
        <f>IF(ISERROR(AVERAGE(Judge1:Judge5!AE8))," ", AVERAGE(Judge1:Judge5!AE8))</f>
        <v xml:space="preserve"> </v>
      </c>
      <c r="AF8" s="32" t="str">
        <f>IF(ISERROR(AVERAGE(Judge1:Judge5!AF8))," ", AVERAGE(Judge1:Judge5!AF8))</f>
        <v xml:space="preserve"> </v>
      </c>
      <c r="AG8" s="32" t="str">
        <f>IF(ISERROR(AVERAGE(Judge1:Judge5!AG8))," ", AVERAGE(Judge1:Judge5!AG8))</f>
        <v xml:space="preserve"> </v>
      </c>
      <c r="AH8" s="32" t="str">
        <f>IF(ISERROR(AVERAGE(Judge1:Judge5!AH8))," ", AVERAGE(Judge1:Judge5!AH8))</f>
        <v xml:space="preserve"> </v>
      </c>
      <c r="AI8" s="32" t="str">
        <f>IF(ISERROR(AVERAGE(Judge1:Judge5!AI8))," ", AVERAGE(Judge1:Judge5!AI8))</f>
        <v xml:space="preserve"> </v>
      </c>
      <c r="AJ8" s="32" t="str">
        <f>IF(ISERROR(AVERAGE(Judge1:Judge5!AJ8))," ", AVERAGE(Judge1:Judge5!AJ8))</f>
        <v xml:space="preserve"> </v>
      </c>
      <c r="AK8" s="32" t="str">
        <f>IF(ISERROR(AVERAGE(Judge1:Judge5!AK8))," ", AVERAGE(Judge1:Judge5!AK8))</f>
        <v xml:space="preserve"> </v>
      </c>
      <c r="AL8" s="32" t="str">
        <f>IF(ISERROR(AVERAGE(Judge1:Judge5!AL8))," ", AVERAGE(Judge1:Judge5!AL8))</f>
        <v xml:space="preserve"> </v>
      </c>
      <c r="AM8" s="32" t="str">
        <f>IF(ISERROR(AVERAGE(Judge1:Judge5!AM8))," ", AVERAGE(Judge1:Judge5!AM8))</f>
        <v xml:space="preserve"> </v>
      </c>
      <c r="AN8" s="32" t="str">
        <f>IF(ISERROR(AVERAGE(Judge1:Judge5!AN8))," ", AVERAGE(Judge1:Judge5!AN8))</f>
        <v xml:space="preserve"> </v>
      </c>
      <c r="AO8" s="32" t="str">
        <f>IF(ISERROR(AVERAGE(Judge1:Judge5!AO8))," ", AVERAGE(Judge1:Judge5!AO8))</f>
        <v xml:space="preserve"> </v>
      </c>
      <c r="AP8" s="32" t="str">
        <f>IF(ISERROR(AVERAGE(Judge1:Judge5!AP8))," ", AVERAGE(Judge1:Judge5!AP8))</f>
        <v xml:space="preserve"> </v>
      </c>
      <c r="AQ8" s="32" t="str">
        <f>IF(ISERROR(AVERAGE(Judge1:Judge5!AQ8))," ", AVERAGE(Judge1:Judge5!AQ8))</f>
        <v xml:space="preserve"> </v>
      </c>
      <c r="AR8" s="32" t="str">
        <f>IF(ISERROR(AVERAGE(Judge1:Judge5!AR8))," ", AVERAGE(Judge1:Judge5!AR8))</f>
        <v xml:space="preserve"> </v>
      </c>
      <c r="AS8" s="32" t="str">
        <f>IF(ISERROR(AVERAGE(Judge1:Judge5!AS8))," ", AVERAGE(Judge1:Judge5!AS8))</f>
        <v xml:space="preserve"> </v>
      </c>
      <c r="AT8" s="32" t="str">
        <f>IF(ISERROR(AVERAGE(Judge1:Judge5!AT8))," ", AVERAGE(Judge1:Judge5!AT8))</f>
        <v xml:space="preserve"> </v>
      </c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1026</v>
      </c>
      <c r="B9" s="19">
        <v>5487</v>
      </c>
      <c r="C9" s="3" t="s">
        <v>23</v>
      </c>
      <c r="D9" s="3" t="s">
        <v>26</v>
      </c>
      <c r="E9" s="3">
        <v>600</v>
      </c>
      <c r="F9" s="32" t="str">
        <f>IF(ISERROR(AVERAGE(Judge1:Judge5!F9))," ", AVERAGE(Judge1:Judge5!F9))</f>
        <v xml:space="preserve"> </v>
      </c>
      <c r="G9" s="32" t="str">
        <f>IF(ISERROR(AVERAGE(Judge1:Judge5!G9))," ", AVERAGE(Judge1:Judge5!G9))</f>
        <v xml:space="preserve"> </v>
      </c>
      <c r="H9" s="32" t="str">
        <f>IF(ISERROR(AVERAGE(Judge1:Judge5!H9))," ", AVERAGE(Judge1:Judge5!H9))</f>
        <v xml:space="preserve"> </v>
      </c>
      <c r="I9" s="32" t="str">
        <f>IF(ISERROR(AVERAGE(Judge1:Judge5!I9))," ", AVERAGE(Judge1:Judge5!I9))</f>
        <v xml:space="preserve"> </v>
      </c>
      <c r="J9" s="32" t="str">
        <f>IF(ISERROR(AVERAGE(Judge1:Judge5!J9))," ", AVERAGE(Judge1:Judge5!J9))</f>
        <v xml:space="preserve"> </v>
      </c>
      <c r="K9" s="32" t="str">
        <f>IF(ISERROR(AVERAGE(Judge1:Judge5!K9))," ", AVERAGE(Judge1:Judge5!K9))</f>
        <v xml:space="preserve"> </v>
      </c>
      <c r="L9" s="32" t="str">
        <f>IF(ISERROR(AVERAGE(Judge1:Judge5!L9))," ", AVERAGE(Judge1:Judge5!L9))</f>
        <v xml:space="preserve"> </v>
      </c>
      <c r="M9" s="32" t="str">
        <f>IF(ISERROR(AVERAGE(Judge1:Judge5!M9))," ", AVERAGE(Judge1:Judge5!M9))</f>
        <v xml:space="preserve"> </v>
      </c>
      <c r="N9" s="32" t="str">
        <f>IF(ISERROR(AVERAGE(Judge1:Judge5!N9))," ", AVERAGE(Judge1:Judge5!N9))</f>
        <v xml:space="preserve"> </v>
      </c>
      <c r="O9" s="32" t="str">
        <f>IF(ISERROR(AVERAGE(Judge1:Judge5!O9))," ", AVERAGE(Judge1:Judge5!O9))</f>
        <v xml:space="preserve"> </v>
      </c>
      <c r="P9" s="32" t="str">
        <f>IF(ISERROR(AVERAGE(Judge1:Judge5!P9))," ", AVERAGE(Judge1:Judge5!P9))</f>
        <v xml:space="preserve"> </v>
      </c>
      <c r="Q9" s="32" t="str">
        <f>IF(ISERROR(AVERAGE(Judge1:Judge5!Q9))," ", AVERAGE(Judge1:Judge5!Q9))</f>
        <v xml:space="preserve"> </v>
      </c>
      <c r="R9" s="32" t="str">
        <f>IF(ISERROR(AVERAGE(Judge1:Judge5!R9))," ", AVERAGE(Judge1:Judge5!R9))</f>
        <v xml:space="preserve"> </v>
      </c>
      <c r="S9" s="32" t="str">
        <f>IF(ISERROR(AVERAGE(Judge1:Judge5!S9))," ", AVERAGE(Judge1:Judge5!S9))</f>
        <v xml:space="preserve"> </v>
      </c>
      <c r="T9" s="32" t="str">
        <f>IF(ISERROR(AVERAGE(Judge1:Judge5!T9))," ", AVERAGE(Judge1:Judge5!T9))</f>
        <v xml:space="preserve"> </v>
      </c>
      <c r="U9" s="32" t="str">
        <f>IF(ISERROR(AVERAGE(Judge1:Judge5!U9))," ", AVERAGE(Judge1:Judge5!U9))</f>
        <v xml:space="preserve"> </v>
      </c>
      <c r="V9" s="32" t="str">
        <f>IF(ISERROR(AVERAGE(Judge1:Judge5!V9))," ", AVERAGE(Judge1:Judge5!V9))</f>
        <v xml:space="preserve"> </v>
      </c>
      <c r="W9" s="32" t="str">
        <f>IF(ISERROR(AVERAGE(Judge1:Judge5!W9))," ", AVERAGE(Judge1:Judge5!W9))</f>
        <v xml:space="preserve"> </v>
      </c>
      <c r="X9" s="32" t="str">
        <f>IF(ISERROR(AVERAGE(Judge1:Judge5!X9))," ", AVERAGE(Judge1:Judge5!X9))</f>
        <v xml:space="preserve"> </v>
      </c>
      <c r="Y9" s="32" t="str">
        <f>IF(ISERROR(AVERAGE(Judge1:Judge5!Y9))," ", AVERAGE(Judge1:Judge5!Y9))</f>
        <v xml:space="preserve"> </v>
      </c>
      <c r="Z9" s="32" t="str">
        <f>IF(ISERROR(AVERAGE(Judge1:Judge5!Z9))," ", AVERAGE(Judge1:Judge5!Z9))</f>
        <v xml:space="preserve"> </v>
      </c>
      <c r="AA9" s="32" t="str">
        <f>IF(ISERROR(AVERAGE(Judge1:Judge5!AA9))," ", AVERAGE(Judge1:Judge5!AA9))</f>
        <v xml:space="preserve"> </v>
      </c>
      <c r="AB9" s="32" t="str">
        <f>IF(ISERROR(AVERAGE(Judge1:Judge5!AB9))," ", AVERAGE(Judge1:Judge5!AB9))</f>
        <v xml:space="preserve"> </v>
      </c>
      <c r="AC9" s="32" t="str">
        <f>IF(ISERROR(AVERAGE(Judge1:Judge5!AC9))," ", AVERAGE(Judge1:Judge5!AC9))</f>
        <v xml:space="preserve"> </v>
      </c>
      <c r="AD9" s="32" t="str">
        <f>IF(ISERROR(AVERAGE(Judge1:Judge5!AD9))," ", AVERAGE(Judge1:Judge5!AD9))</f>
        <v xml:space="preserve"> </v>
      </c>
      <c r="AE9" s="32" t="str">
        <f>IF(ISERROR(AVERAGE(Judge1:Judge5!AE9))," ", AVERAGE(Judge1:Judge5!AE9))</f>
        <v xml:space="preserve"> </v>
      </c>
      <c r="AF9" s="32" t="str">
        <f>IF(ISERROR(AVERAGE(Judge1:Judge5!AF9))," ", AVERAGE(Judge1:Judge5!AF9))</f>
        <v xml:space="preserve"> </v>
      </c>
      <c r="AG9" s="32" t="str">
        <f>IF(ISERROR(AVERAGE(Judge1:Judge5!AG9))," ", AVERAGE(Judge1:Judge5!AG9))</f>
        <v xml:space="preserve"> </v>
      </c>
      <c r="AH9" s="32" t="str">
        <f>IF(ISERROR(AVERAGE(Judge1:Judge5!AH9))," ", AVERAGE(Judge1:Judge5!AH9))</f>
        <v xml:space="preserve"> </v>
      </c>
      <c r="AI9" s="32" t="str">
        <f>IF(ISERROR(AVERAGE(Judge1:Judge5!AI9))," ", AVERAGE(Judge1:Judge5!AI9))</f>
        <v xml:space="preserve"> </v>
      </c>
      <c r="AJ9" s="32" t="str">
        <f>IF(ISERROR(AVERAGE(Judge1:Judge5!AJ9))," ", AVERAGE(Judge1:Judge5!AJ9))</f>
        <v xml:space="preserve"> </v>
      </c>
      <c r="AK9" s="32" t="str">
        <f>IF(ISERROR(AVERAGE(Judge1:Judge5!AK9))," ", AVERAGE(Judge1:Judge5!AK9))</f>
        <v xml:space="preserve"> </v>
      </c>
      <c r="AL9" s="32" t="str">
        <f>IF(ISERROR(AVERAGE(Judge1:Judge5!AL9))," ", AVERAGE(Judge1:Judge5!AL9))</f>
        <v xml:space="preserve"> </v>
      </c>
      <c r="AM9" s="32" t="str">
        <f>IF(ISERROR(AVERAGE(Judge1:Judge5!AM9))," ", AVERAGE(Judge1:Judge5!AM9))</f>
        <v xml:space="preserve"> </v>
      </c>
      <c r="AN9" s="32" t="str">
        <f>IF(ISERROR(AVERAGE(Judge1:Judge5!AN9))," ", AVERAGE(Judge1:Judge5!AN9))</f>
        <v xml:space="preserve"> </v>
      </c>
      <c r="AO9" s="32" t="str">
        <f>IF(ISERROR(AVERAGE(Judge1:Judge5!AO9))," ", AVERAGE(Judge1:Judge5!AO9))</f>
        <v xml:space="preserve"> </v>
      </c>
      <c r="AP9" s="32" t="str">
        <f>IF(ISERROR(AVERAGE(Judge1:Judge5!AP9))," ", AVERAGE(Judge1:Judge5!AP9))</f>
        <v xml:space="preserve"> </v>
      </c>
      <c r="AQ9" s="32" t="str">
        <f>IF(ISERROR(AVERAGE(Judge1:Judge5!AQ9))," ", AVERAGE(Judge1:Judge5!AQ9))</f>
        <v xml:space="preserve"> </v>
      </c>
      <c r="AR9" s="32" t="str">
        <f>IF(ISERROR(AVERAGE(Judge1:Judge5!AR9))," ", AVERAGE(Judge1:Judge5!AR9))</f>
        <v xml:space="preserve"> </v>
      </c>
      <c r="AS9" s="32" t="str">
        <f>IF(ISERROR(AVERAGE(Judge1:Judge5!AS9))," ", AVERAGE(Judge1:Judge5!AS9))</f>
        <v xml:space="preserve"> </v>
      </c>
      <c r="AT9" s="32" t="str">
        <f>IF(ISERROR(AVERAGE(Judge1:Judge5!AT9))," ", AVERAGE(Judge1:Judge5!AT9))</f>
        <v xml:space="preserve"> </v>
      </c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1026</v>
      </c>
      <c r="B10" s="19">
        <v>5488</v>
      </c>
      <c r="C10" s="3" t="s">
        <v>23</v>
      </c>
      <c r="D10" s="3"/>
      <c r="E10" s="3">
        <v>0</v>
      </c>
      <c r="F10" s="32" t="str">
        <f>IF(ISERROR(AVERAGE(Judge1:Judge5!F10))," ", AVERAGE(Judge1:Judge5!F10))</f>
        <v xml:space="preserve"> </v>
      </c>
      <c r="G10" s="32" t="str">
        <f>IF(ISERROR(AVERAGE(Judge1:Judge5!G10))," ", AVERAGE(Judge1:Judge5!G10))</f>
        <v xml:space="preserve"> </v>
      </c>
      <c r="H10" s="32" t="str">
        <f>IF(ISERROR(AVERAGE(Judge1:Judge5!H10))," ", AVERAGE(Judge1:Judge5!H10))</f>
        <v xml:space="preserve"> </v>
      </c>
      <c r="I10" s="32" t="str">
        <f>IF(ISERROR(AVERAGE(Judge1:Judge5!I10))," ", AVERAGE(Judge1:Judge5!I10))</f>
        <v xml:space="preserve"> </v>
      </c>
      <c r="J10" s="32" t="str">
        <f>IF(ISERROR(AVERAGE(Judge1:Judge5!J10))," ", AVERAGE(Judge1:Judge5!J10))</f>
        <v xml:space="preserve"> </v>
      </c>
      <c r="K10" s="32" t="str">
        <f>IF(ISERROR(AVERAGE(Judge1:Judge5!K10))," ", AVERAGE(Judge1:Judge5!K10))</f>
        <v xml:space="preserve"> </v>
      </c>
      <c r="L10" s="32" t="str">
        <f>IF(ISERROR(AVERAGE(Judge1:Judge5!L10))," ", AVERAGE(Judge1:Judge5!L10))</f>
        <v xml:space="preserve"> </v>
      </c>
      <c r="M10" s="32" t="str">
        <f>IF(ISERROR(AVERAGE(Judge1:Judge5!M10))," ", AVERAGE(Judge1:Judge5!M10))</f>
        <v xml:space="preserve"> </v>
      </c>
      <c r="N10" s="32" t="str">
        <f>IF(ISERROR(AVERAGE(Judge1:Judge5!N10))," ", AVERAGE(Judge1:Judge5!N10))</f>
        <v xml:space="preserve"> </v>
      </c>
      <c r="O10" s="32" t="str">
        <f>IF(ISERROR(AVERAGE(Judge1:Judge5!O10))," ", AVERAGE(Judge1:Judge5!O10))</f>
        <v xml:space="preserve"> </v>
      </c>
      <c r="P10" s="32" t="str">
        <f>IF(ISERROR(AVERAGE(Judge1:Judge5!P10))," ", AVERAGE(Judge1:Judge5!P10))</f>
        <v xml:space="preserve"> </v>
      </c>
      <c r="Q10" s="32" t="str">
        <f>IF(ISERROR(AVERAGE(Judge1:Judge5!Q10))," ", AVERAGE(Judge1:Judge5!Q10))</f>
        <v xml:space="preserve"> </v>
      </c>
      <c r="R10" s="32" t="str">
        <f>IF(ISERROR(AVERAGE(Judge1:Judge5!R10))," ", AVERAGE(Judge1:Judge5!R10))</f>
        <v xml:space="preserve"> </v>
      </c>
      <c r="S10" s="32" t="str">
        <f>IF(ISERROR(AVERAGE(Judge1:Judge5!S10))," ", AVERAGE(Judge1:Judge5!S10))</f>
        <v xml:space="preserve"> </v>
      </c>
      <c r="T10" s="32" t="str">
        <f>IF(ISERROR(AVERAGE(Judge1:Judge5!T10))," ", AVERAGE(Judge1:Judge5!T10))</f>
        <v xml:space="preserve"> </v>
      </c>
      <c r="U10" s="32" t="str">
        <f>IF(ISERROR(AVERAGE(Judge1:Judge5!U10))," ", AVERAGE(Judge1:Judge5!U10))</f>
        <v xml:space="preserve"> </v>
      </c>
      <c r="V10" s="32" t="str">
        <f>IF(ISERROR(AVERAGE(Judge1:Judge5!V10))," ", AVERAGE(Judge1:Judge5!V10))</f>
        <v xml:space="preserve"> </v>
      </c>
      <c r="W10" s="32" t="str">
        <f>IF(ISERROR(AVERAGE(Judge1:Judge5!W10))," ", AVERAGE(Judge1:Judge5!W10))</f>
        <v xml:space="preserve"> </v>
      </c>
      <c r="X10" s="32" t="str">
        <f>IF(ISERROR(AVERAGE(Judge1:Judge5!X10))," ", AVERAGE(Judge1:Judge5!X10))</f>
        <v xml:space="preserve"> </v>
      </c>
      <c r="Y10" s="32" t="str">
        <f>IF(ISERROR(AVERAGE(Judge1:Judge5!Y10))," ", AVERAGE(Judge1:Judge5!Y10))</f>
        <v xml:space="preserve"> </v>
      </c>
      <c r="Z10" s="32" t="str">
        <f>IF(ISERROR(AVERAGE(Judge1:Judge5!Z10))," ", AVERAGE(Judge1:Judge5!Z10))</f>
        <v xml:space="preserve"> </v>
      </c>
      <c r="AA10" s="32" t="str">
        <f>IF(ISERROR(AVERAGE(Judge1:Judge5!AA10))," ", AVERAGE(Judge1:Judge5!AA10))</f>
        <v xml:space="preserve"> </v>
      </c>
      <c r="AB10" s="32" t="str">
        <f>IF(ISERROR(AVERAGE(Judge1:Judge5!AB10))," ", AVERAGE(Judge1:Judge5!AB10))</f>
        <v xml:space="preserve"> </v>
      </c>
      <c r="AC10" s="32" t="str">
        <f>IF(ISERROR(AVERAGE(Judge1:Judge5!AC10))," ", AVERAGE(Judge1:Judge5!AC10))</f>
        <v xml:space="preserve"> </v>
      </c>
      <c r="AD10" s="32" t="str">
        <f>IF(ISERROR(AVERAGE(Judge1:Judge5!AD10))," ", AVERAGE(Judge1:Judge5!AD10))</f>
        <v xml:space="preserve"> </v>
      </c>
      <c r="AE10" s="32" t="str">
        <f>IF(ISERROR(AVERAGE(Judge1:Judge5!AE10))," ", AVERAGE(Judge1:Judge5!AE10))</f>
        <v xml:space="preserve"> </v>
      </c>
      <c r="AF10" s="32" t="str">
        <f>IF(ISERROR(AVERAGE(Judge1:Judge5!AF10))," ", AVERAGE(Judge1:Judge5!AF10))</f>
        <v xml:space="preserve"> </v>
      </c>
      <c r="AG10" s="32" t="str">
        <f>IF(ISERROR(AVERAGE(Judge1:Judge5!AG10))," ", AVERAGE(Judge1:Judge5!AG10))</f>
        <v xml:space="preserve"> </v>
      </c>
      <c r="AH10" s="32" t="str">
        <f>IF(ISERROR(AVERAGE(Judge1:Judge5!AH10))," ", AVERAGE(Judge1:Judge5!AH10))</f>
        <v xml:space="preserve"> </v>
      </c>
      <c r="AI10" s="32" t="str">
        <f>IF(ISERROR(AVERAGE(Judge1:Judge5!AI10))," ", AVERAGE(Judge1:Judge5!AI10))</f>
        <v xml:space="preserve"> </v>
      </c>
      <c r="AJ10" s="32" t="str">
        <f>IF(ISERROR(AVERAGE(Judge1:Judge5!AJ10))," ", AVERAGE(Judge1:Judge5!AJ10))</f>
        <v xml:space="preserve"> </v>
      </c>
      <c r="AK10" s="32" t="str">
        <f>IF(ISERROR(AVERAGE(Judge1:Judge5!AK10))," ", AVERAGE(Judge1:Judge5!AK10))</f>
        <v xml:space="preserve"> </v>
      </c>
      <c r="AL10" s="32" t="str">
        <f>IF(ISERROR(AVERAGE(Judge1:Judge5!AL10))," ", AVERAGE(Judge1:Judge5!AL10))</f>
        <v xml:space="preserve"> </v>
      </c>
      <c r="AM10" s="32" t="str">
        <f>IF(ISERROR(AVERAGE(Judge1:Judge5!AM10))," ", AVERAGE(Judge1:Judge5!AM10))</f>
        <v xml:space="preserve"> </v>
      </c>
      <c r="AN10" s="32" t="str">
        <f>IF(ISERROR(AVERAGE(Judge1:Judge5!AN10))," ", AVERAGE(Judge1:Judge5!AN10))</f>
        <v xml:space="preserve"> </v>
      </c>
      <c r="AO10" s="32" t="str">
        <f>IF(ISERROR(AVERAGE(Judge1:Judge5!AO10))," ", AVERAGE(Judge1:Judge5!AO10))</f>
        <v xml:space="preserve"> </v>
      </c>
      <c r="AP10" s="32" t="str">
        <f>IF(ISERROR(AVERAGE(Judge1:Judge5!AP10))," ", AVERAGE(Judge1:Judge5!AP10))</f>
        <v xml:space="preserve"> </v>
      </c>
      <c r="AQ10" s="32" t="str">
        <f>IF(ISERROR(AVERAGE(Judge1:Judge5!AQ10))," ", AVERAGE(Judge1:Judge5!AQ10))</f>
        <v xml:space="preserve"> </v>
      </c>
      <c r="AR10" s="32" t="str">
        <f>IF(ISERROR(AVERAGE(Judge1:Judge5!AR10))," ", AVERAGE(Judge1:Judge5!AR10))</f>
        <v xml:space="preserve"> </v>
      </c>
      <c r="AS10" s="32" t="str">
        <f>IF(ISERROR(AVERAGE(Judge1:Judge5!AS10))," ", AVERAGE(Judge1:Judge5!AS10))</f>
        <v xml:space="preserve"> </v>
      </c>
      <c r="AT10" s="32" t="str">
        <f>IF(ISERROR(AVERAGE(Judge1:Judge5!AT10))," ", AVERAGE(Judge1:Judge5!AT10))</f>
        <v xml:space="preserve"> </v>
      </c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1026</v>
      </c>
      <c r="B11" s="19">
        <v>5489</v>
      </c>
      <c r="C11" s="3" t="s">
        <v>23</v>
      </c>
      <c r="D11" s="3"/>
      <c r="E11" s="3">
        <v>0</v>
      </c>
      <c r="F11" s="32" t="str">
        <f>IF(ISERROR(AVERAGE(Judge1:Judge5!F11))," ", AVERAGE(Judge1:Judge5!F11))</f>
        <v xml:space="preserve"> </v>
      </c>
      <c r="G11" s="32" t="str">
        <f>IF(ISERROR(AVERAGE(Judge1:Judge5!G11))," ", AVERAGE(Judge1:Judge5!G11))</f>
        <v xml:space="preserve"> </v>
      </c>
      <c r="H11" s="32" t="str">
        <f>IF(ISERROR(AVERAGE(Judge1:Judge5!H11))," ", AVERAGE(Judge1:Judge5!H11))</f>
        <v xml:space="preserve"> </v>
      </c>
      <c r="I11" s="32" t="str">
        <f>IF(ISERROR(AVERAGE(Judge1:Judge5!I11))," ", AVERAGE(Judge1:Judge5!I11))</f>
        <v xml:space="preserve"> </v>
      </c>
      <c r="J11" s="32" t="str">
        <f>IF(ISERROR(AVERAGE(Judge1:Judge5!J11))," ", AVERAGE(Judge1:Judge5!J11))</f>
        <v xml:space="preserve"> </v>
      </c>
      <c r="K11" s="32" t="str">
        <f>IF(ISERROR(AVERAGE(Judge1:Judge5!K11))," ", AVERAGE(Judge1:Judge5!K11))</f>
        <v xml:space="preserve"> </v>
      </c>
      <c r="L11" s="32" t="str">
        <f>IF(ISERROR(AVERAGE(Judge1:Judge5!L11))," ", AVERAGE(Judge1:Judge5!L11))</f>
        <v xml:space="preserve"> </v>
      </c>
      <c r="M11" s="32" t="str">
        <f>IF(ISERROR(AVERAGE(Judge1:Judge5!M11))," ", AVERAGE(Judge1:Judge5!M11))</f>
        <v xml:space="preserve"> </v>
      </c>
      <c r="N11" s="32" t="str">
        <f>IF(ISERROR(AVERAGE(Judge1:Judge5!N11))," ", AVERAGE(Judge1:Judge5!N11))</f>
        <v xml:space="preserve"> </v>
      </c>
      <c r="O11" s="32" t="str">
        <f>IF(ISERROR(AVERAGE(Judge1:Judge5!O11))," ", AVERAGE(Judge1:Judge5!O11))</f>
        <v xml:space="preserve"> </v>
      </c>
      <c r="P11" s="32" t="str">
        <f>IF(ISERROR(AVERAGE(Judge1:Judge5!P11))," ", AVERAGE(Judge1:Judge5!P11))</f>
        <v xml:space="preserve"> </v>
      </c>
      <c r="Q11" s="32" t="str">
        <f>IF(ISERROR(AVERAGE(Judge1:Judge5!Q11))," ", AVERAGE(Judge1:Judge5!Q11))</f>
        <v xml:space="preserve"> </v>
      </c>
      <c r="R11" s="32" t="str">
        <f>IF(ISERROR(AVERAGE(Judge1:Judge5!R11))," ", AVERAGE(Judge1:Judge5!R11))</f>
        <v xml:space="preserve"> </v>
      </c>
      <c r="S11" s="32" t="str">
        <f>IF(ISERROR(AVERAGE(Judge1:Judge5!S11))," ", AVERAGE(Judge1:Judge5!S11))</f>
        <v xml:space="preserve"> </v>
      </c>
      <c r="T11" s="32" t="str">
        <f>IF(ISERROR(AVERAGE(Judge1:Judge5!T11))," ", AVERAGE(Judge1:Judge5!T11))</f>
        <v xml:space="preserve"> </v>
      </c>
      <c r="U11" s="32" t="str">
        <f>IF(ISERROR(AVERAGE(Judge1:Judge5!U11))," ", AVERAGE(Judge1:Judge5!U11))</f>
        <v xml:space="preserve"> </v>
      </c>
      <c r="V11" s="32" t="str">
        <f>IF(ISERROR(AVERAGE(Judge1:Judge5!V11))," ", AVERAGE(Judge1:Judge5!V11))</f>
        <v xml:space="preserve"> </v>
      </c>
      <c r="W11" s="32" t="str">
        <f>IF(ISERROR(AVERAGE(Judge1:Judge5!W11))," ", AVERAGE(Judge1:Judge5!W11))</f>
        <v xml:space="preserve"> </v>
      </c>
      <c r="X11" s="32" t="str">
        <f>IF(ISERROR(AVERAGE(Judge1:Judge5!X11))," ", AVERAGE(Judge1:Judge5!X11))</f>
        <v xml:space="preserve"> </v>
      </c>
      <c r="Y11" s="32" t="str">
        <f>IF(ISERROR(AVERAGE(Judge1:Judge5!Y11))," ", AVERAGE(Judge1:Judge5!Y11))</f>
        <v xml:space="preserve"> </v>
      </c>
      <c r="Z11" s="32" t="str">
        <f>IF(ISERROR(AVERAGE(Judge1:Judge5!Z11))," ", AVERAGE(Judge1:Judge5!Z11))</f>
        <v xml:space="preserve"> </v>
      </c>
      <c r="AA11" s="32" t="str">
        <f>IF(ISERROR(AVERAGE(Judge1:Judge5!AA11))," ", AVERAGE(Judge1:Judge5!AA11))</f>
        <v xml:space="preserve"> </v>
      </c>
      <c r="AB11" s="32" t="str">
        <f>IF(ISERROR(AVERAGE(Judge1:Judge5!AB11))," ", AVERAGE(Judge1:Judge5!AB11))</f>
        <v xml:space="preserve"> </v>
      </c>
      <c r="AC11" s="32" t="str">
        <f>IF(ISERROR(AVERAGE(Judge1:Judge5!AC11))," ", AVERAGE(Judge1:Judge5!AC11))</f>
        <v xml:space="preserve"> </v>
      </c>
      <c r="AD11" s="32" t="str">
        <f>IF(ISERROR(AVERAGE(Judge1:Judge5!AD11))," ", AVERAGE(Judge1:Judge5!AD11))</f>
        <v xml:space="preserve"> </v>
      </c>
      <c r="AE11" s="32" t="str">
        <f>IF(ISERROR(AVERAGE(Judge1:Judge5!AE11))," ", AVERAGE(Judge1:Judge5!AE11))</f>
        <v xml:space="preserve"> </v>
      </c>
      <c r="AF11" s="32" t="str">
        <f>IF(ISERROR(AVERAGE(Judge1:Judge5!AF11))," ", AVERAGE(Judge1:Judge5!AF11))</f>
        <v xml:space="preserve"> </v>
      </c>
      <c r="AG11" s="32" t="str">
        <f>IF(ISERROR(AVERAGE(Judge1:Judge5!AG11))," ", AVERAGE(Judge1:Judge5!AG11))</f>
        <v xml:space="preserve"> </v>
      </c>
      <c r="AH11" s="32" t="str">
        <f>IF(ISERROR(AVERAGE(Judge1:Judge5!AH11))," ", AVERAGE(Judge1:Judge5!AH11))</f>
        <v xml:space="preserve"> </v>
      </c>
      <c r="AI11" s="32" t="str">
        <f>IF(ISERROR(AVERAGE(Judge1:Judge5!AI11))," ", AVERAGE(Judge1:Judge5!AI11))</f>
        <v xml:space="preserve"> </v>
      </c>
      <c r="AJ11" s="32" t="str">
        <f>IF(ISERROR(AVERAGE(Judge1:Judge5!AJ11))," ", AVERAGE(Judge1:Judge5!AJ11))</f>
        <v xml:space="preserve"> </v>
      </c>
      <c r="AK11" s="32" t="str">
        <f>IF(ISERROR(AVERAGE(Judge1:Judge5!AK11))," ", AVERAGE(Judge1:Judge5!AK11))</f>
        <v xml:space="preserve"> </v>
      </c>
      <c r="AL11" s="32" t="str">
        <f>IF(ISERROR(AVERAGE(Judge1:Judge5!AL11))," ", AVERAGE(Judge1:Judge5!AL11))</f>
        <v xml:space="preserve"> </v>
      </c>
      <c r="AM11" s="32" t="str">
        <f>IF(ISERROR(AVERAGE(Judge1:Judge5!AM11))," ", AVERAGE(Judge1:Judge5!AM11))</f>
        <v xml:space="preserve"> </v>
      </c>
      <c r="AN11" s="32" t="str">
        <f>IF(ISERROR(AVERAGE(Judge1:Judge5!AN11))," ", AVERAGE(Judge1:Judge5!AN11))</f>
        <v xml:space="preserve"> </v>
      </c>
      <c r="AO11" s="32" t="str">
        <f>IF(ISERROR(AVERAGE(Judge1:Judge5!AO11))," ", AVERAGE(Judge1:Judge5!AO11))</f>
        <v xml:space="preserve"> </v>
      </c>
      <c r="AP11" s="32" t="str">
        <f>IF(ISERROR(AVERAGE(Judge1:Judge5!AP11))," ", AVERAGE(Judge1:Judge5!AP11))</f>
        <v xml:space="preserve"> </v>
      </c>
      <c r="AQ11" s="32" t="str">
        <f>IF(ISERROR(AVERAGE(Judge1:Judge5!AQ11))," ", AVERAGE(Judge1:Judge5!AQ11))</f>
        <v xml:space="preserve"> </v>
      </c>
      <c r="AR11" s="32" t="str">
        <f>IF(ISERROR(AVERAGE(Judge1:Judge5!AR11))," ", AVERAGE(Judge1:Judge5!AR11))</f>
        <v xml:space="preserve"> </v>
      </c>
      <c r="AS11" s="32" t="str">
        <f>IF(ISERROR(AVERAGE(Judge1:Judge5!AS11))," ", AVERAGE(Judge1:Judge5!AS11))</f>
        <v xml:space="preserve"> </v>
      </c>
      <c r="AT11" s="32" t="str">
        <f>IF(ISERROR(AVERAGE(Judge1:Judge5!AT11))," ", AVERAGE(Judge1:Judge5!AT11))</f>
        <v xml:space="preserve"> </v>
      </c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1026</v>
      </c>
      <c r="B12" s="19">
        <v>5490</v>
      </c>
      <c r="C12" s="3" t="s">
        <v>23</v>
      </c>
      <c r="D12" s="3"/>
      <c r="E12" s="3">
        <v>0</v>
      </c>
      <c r="F12" s="32" t="str">
        <f>IF(ISERROR(AVERAGE(Judge1:Judge5!F12))," ", AVERAGE(Judge1:Judge5!F12))</f>
        <v xml:space="preserve"> </v>
      </c>
      <c r="G12" s="32" t="str">
        <f>IF(ISERROR(AVERAGE(Judge1:Judge5!G12))," ", AVERAGE(Judge1:Judge5!G12))</f>
        <v xml:space="preserve"> </v>
      </c>
      <c r="H12" s="32" t="str">
        <f>IF(ISERROR(AVERAGE(Judge1:Judge5!H12))," ", AVERAGE(Judge1:Judge5!H12))</f>
        <v xml:space="preserve"> </v>
      </c>
      <c r="I12" s="32" t="str">
        <f>IF(ISERROR(AVERAGE(Judge1:Judge5!I12))," ", AVERAGE(Judge1:Judge5!I12))</f>
        <v xml:space="preserve"> </v>
      </c>
      <c r="J12" s="32" t="str">
        <f>IF(ISERROR(AVERAGE(Judge1:Judge5!J12))," ", AVERAGE(Judge1:Judge5!J12))</f>
        <v xml:space="preserve"> </v>
      </c>
      <c r="K12" s="32" t="str">
        <f>IF(ISERROR(AVERAGE(Judge1:Judge5!K12))," ", AVERAGE(Judge1:Judge5!K12))</f>
        <v xml:space="preserve"> </v>
      </c>
      <c r="L12" s="32" t="str">
        <f>IF(ISERROR(AVERAGE(Judge1:Judge5!L12))," ", AVERAGE(Judge1:Judge5!L12))</f>
        <v xml:space="preserve"> </v>
      </c>
      <c r="M12" s="32" t="str">
        <f>IF(ISERROR(AVERAGE(Judge1:Judge5!M12))," ", AVERAGE(Judge1:Judge5!M12))</f>
        <v xml:space="preserve"> </v>
      </c>
      <c r="N12" s="32" t="str">
        <f>IF(ISERROR(AVERAGE(Judge1:Judge5!N12))," ", AVERAGE(Judge1:Judge5!N12))</f>
        <v xml:space="preserve"> </v>
      </c>
      <c r="O12" s="32" t="str">
        <f>IF(ISERROR(AVERAGE(Judge1:Judge5!O12))," ", AVERAGE(Judge1:Judge5!O12))</f>
        <v xml:space="preserve"> </v>
      </c>
      <c r="P12" s="32" t="str">
        <f>IF(ISERROR(AVERAGE(Judge1:Judge5!P12))," ", AVERAGE(Judge1:Judge5!P12))</f>
        <v xml:space="preserve"> </v>
      </c>
      <c r="Q12" s="32" t="str">
        <f>IF(ISERROR(AVERAGE(Judge1:Judge5!Q12))," ", AVERAGE(Judge1:Judge5!Q12))</f>
        <v xml:space="preserve"> </v>
      </c>
      <c r="R12" s="32" t="str">
        <f>IF(ISERROR(AVERAGE(Judge1:Judge5!R12))," ", AVERAGE(Judge1:Judge5!R12))</f>
        <v xml:space="preserve"> </v>
      </c>
      <c r="S12" s="32" t="str">
        <f>IF(ISERROR(AVERAGE(Judge1:Judge5!S12))," ", AVERAGE(Judge1:Judge5!S12))</f>
        <v xml:space="preserve"> </v>
      </c>
      <c r="T12" s="32" t="str">
        <f>IF(ISERROR(AVERAGE(Judge1:Judge5!T12))," ", AVERAGE(Judge1:Judge5!T12))</f>
        <v xml:space="preserve"> </v>
      </c>
      <c r="U12" s="32" t="str">
        <f>IF(ISERROR(AVERAGE(Judge1:Judge5!U12))," ", AVERAGE(Judge1:Judge5!U12))</f>
        <v xml:space="preserve"> </v>
      </c>
      <c r="V12" s="32" t="str">
        <f>IF(ISERROR(AVERAGE(Judge1:Judge5!V12))," ", AVERAGE(Judge1:Judge5!V12))</f>
        <v xml:space="preserve"> </v>
      </c>
      <c r="W12" s="32" t="str">
        <f>IF(ISERROR(AVERAGE(Judge1:Judge5!W12))," ", AVERAGE(Judge1:Judge5!W12))</f>
        <v xml:space="preserve"> </v>
      </c>
      <c r="X12" s="32" t="str">
        <f>IF(ISERROR(AVERAGE(Judge1:Judge5!X12))," ", AVERAGE(Judge1:Judge5!X12))</f>
        <v xml:space="preserve"> </v>
      </c>
      <c r="Y12" s="32" t="str">
        <f>IF(ISERROR(AVERAGE(Judge1:Judge5!Y12))," ", AVERAGE(Judge1:Judge5!Y12))</f>
        <v xml:space="preserve"> </v>
      </c>
      <c r="Z12" s="32" t="str">
        <f>IF(ISERROR(AVERAGE(Judge1:Judge5!Z12))," ", AVERAGE(Judge1:Judge5!Z12))</f>
        <v xml:space="preserve"> </v>
      </c>
      <c r="AA12" s="32" t="str">
        <f>IF(ISERROR(AVERAGE(Judge1:Judge5!AA12))," ", AVERAGE(Judge1:Judge5!AA12))</f>
        <v xml:space="preserve"> </v>
      </c>
      <c r="AB12" s="32" t="str">
        <f>IF(ISERROR(AVERAGE(Judge1:Judge5!AB12))," ", AVERAGE(Judge1:Judge5!AB12))</f>
        <v xml:space="preserve"> </v>
      </c>
      <c r="AC12" s="32" t="str">
        <f>IF(ISERROR(AVERAGE(Judge1:Judge5!AC12))," ", AVERAGE(Judge1:Judge5!AC12))</f>
        <v xml:space="preserve"> </v>
      </c>
      <c r="AD12" s="32" t="str">
        <f>IF(ISERROR(AVERAGE(Judge1:Judge5!AD12))," ", AVERAGE(Judge1:Judge5!AD12))</f>
        <v xml:space="preserve"> </v>
      </c>
      <c r="AE12" s="32" t="str">
        <f>IF(ISERROR(AVERAGE(Judge1:Judge5!AE12))," ", AVERAGE(Judge1:Judge5!AE12))</f>
        <v xml:space="preserve"> </v>
      </c>
      <c r="AF12" s="32" t="str">
        <f>IF(ISERROR(AVERAGE(Judge1:Judge5!AF12))," ", AVERAGE(Judge1:Judge5!AF12))</f>
        <v xml:space="preserve"> </v>
      </c>
      <c r="AG12" s="32" t="str">
        <f>IF(ISERROR(AVERAGE(Judge1:Judge5!AG12))," ", AVERAGE(Judge1:Judge5!AG12))</f>
        <v xml:space="preserve"> </v>
      </c>
      <c r="AH12" s="32" t="str">
        <f>IF(ISERROR(AVERAGE(Judge1:Judge5!AH12))," ", AVERAGE(Judge1:Judge5!AH12))</f>
        <v xml:space="preserve"> </v>
      </c>
      <c r="AI12" s="32" t="str">
        <f>IF(ISERROR(AVERAGE(Judge1:Judge5!AI12))," ", AVERAGE(Judge1:Judge5!AI12))</f>
        <v xml:space="preserve"> </v>
      </c>
      <c r="AJ12" s="32" t="str">
        <f>IF(ISERROR(AVERAGE(Judge1:Judge5!AJ12))," ", AVERAGE(Judge1:Judge5!AJ12))</f>
        <v xml:space="preserve"> </v>
      </c>
      <c r="AK12" s="32" t="str">
        <f>IF(ISERROR(AVERAGE(Judge1:Judge5!AK12))," ", AVERAGE(Judge1:Judge5!AK12))</f>
        <v xml:space="preserve"> </v>
      </c>
      <c r="AL12" s="32" t="str">
        <f>IF(ISERROR(AVERAGE(Judge1:Judge5!AL12))," ", AVERAGE(Judge1:Judge5!AL12))</f>
        <v xml:space="preserve"> </v>
      </c>
      <c r="AM12" s="32" t="str">
        <f>IF(ISERROR(AVERAGE(Judge1:Judge5!AM12))," ", AVERAGE(Judge1:Judge5!AM12))</f>
        <v xml:space="preserve"> </v>
      </c>
      <c r="AN12" s="32" t="str">
        <f>IF(ISERROR(AVERAGE(Judge1:Judge5!AN12))," ", AVERAGE(Judge1:Judge5!AN12))</f>
        <v xml:space="preserve"> </v>
      </c>
      <c r="AO12" s="32" t="str">
        <f>IF(ISERROR(AVERAGE(Judge1:Judge5!AO12))," ", AVERAGE(Judge1:Judge5!AO12))</f>
        <v xml:space="preserve"> </v>
      </c>
      <c r="AP12" s="32" t="str">
        <f>IF(ISERROR(AVERAGE(Judge1:Judge5!AP12))," ", AVERAGE(Judge1:Judge5!AP12))</f>
        <v xml:space="preserve"> </v>
      </c>
      <c r="AQ12" s="32" t="str">
        <f>IF(ISERROR(AVERAGE(Judge1:Judge5!AQ12))," ", AVERAGE(Judge1:Judge5!AQ12))</f>
        <v xml:space="preserve"> </v>
      </c>
      <c r="AR12" s="32" t="str">
        <f>IF(ISERROR(AVERAGE(Judge1:Judge5!AR12))," ", AVERAGE(Judge1:Judge5!AR12))</f>
        <v xml:space="preserve"> </v>
      </c>
      <c r="AS12" s="32" t="str">
        <f>IF(ISERROR(AVERAGE(Judge1:Judge5!AS12))," ", AVERAGE(Judge1:Judge5!AS12))</f>
        <v xml:space="preserve"> </v>
      </c>
      <c r="AT12" s="32" t="str">
        <f>IF(ISERROR(AVERAGE(Judge1:Judge5!AT12))," ", AVERAGE(Judge1:Judge5!AT12))</f>
        <v xml:space="preserve"> </v>
      </c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1026</v>
      </c>
      <c r="B13" s="19">
        <v>5491</v>
      </c>
      <c r="C13" s="21" t="s">
        <v>27</v>
      </c>
      <c r="D13" s="21" t="s">
        <v>28</v>
      </c>
      <c r="E13" s="21">
        <v>-10</v>
      </c>
      <c r="F13" s="33" t="str">
        <f>IF(ISERROR(AVERAGE(Judge1:Judge5!F13))," ", AVERAGE(Judge1:Judge5!F13))</f>
        <v xml:space="preserve"> </v>
      </c>
      <c r="G13" s="33" t="str">
        <f>IF(ISERROR(AVERAGE(Judge1:Judge5!G13))," ", AVERAGE(Judge1:Judge5!G13))</f>
        <v xml:space="preserve"> </v>
      </c>
      <c r="H13" s="33" t="str">
        <f>IF(ISERROR(AVERAGE(Judge1:Judge5!H13))," ", AVERAGE(Judge1:Judge5!H13))</f>
        <v xml:space="preserve"> </v>
      </c>
      <c r="I13" s="33" t="str">
        <f>IF(ISERROR(AVERAGE(Judge1:Judge5!I13))," ", AVERAGE(Judge1:Judge5!I13))</f>
        <v xml:space="preserve"> </v>
      </c>
      <c r="J13" s="33" t="str">
        <f>IF(ISERROR(AVERAGE(Judge1:Judge5!J13))," ", AVERAGE(Judge1:Judge5!J13))</f>
        <v xml:space="preserve"> </v>
      </c>
      <c r="K13" s="33" t="str">
        <f>IF(ISERROR(AVERAGE(Judge1:Judge5!K13))," ", AVERAGE(Judge1:Judge5!K13))</f>
        <v xml:space="preserve"> </v>
      </c>
      <c r="L13" s="33" t="str">
        <f>IF(ISERROR(AVERAGE(Judge1:Judge5!L13))," ", AVERAGE(Judge1:Judge5!L13))</f>
        <v xml:space="preserve"> </v>
      </c>
      <c r="M13" s="33" t="str">
        <f>IF(ISERROR(AVERAGE(Judge1:Judge5!M13))," ", AVERAGE(Judge1:Judge5!M13))</f>
        <v xml:space="preserve"> </v>
      </c>
      <c r="N13" s="33" t="str">
        <f>IF(ISERROR(AVERAGE(Judge1:Judge5!N13))," ", AVERAGE(Judge1:Judge5!N13))</f>
        <v xml:space="preserve"> </v>
      </c>
      <c r="O13" s="33" t="str">
        <f>IF(ISERROR(AVERAGE(Judge1:Judge5!O13))," ", AVERAGE(Judge1:Judge5!O13))</f>
        <v xml:space="preserve"> </v>
      </c>
      <c r="P13" s="33" t="str">
        <f>IF(ISERROR(AVERAGE(Judge1:Judge5!P13))," ", AVERAGE(Judge1:Judge5!P13))</f>
        <v xml:space="preserve"> </v>
      </c>
      <c r="Q13" s="33" t="str">
        <f>IF(ISERROR(AVERAGE(Judge1:Judge5!Q13))," ", AVERAGE(Judge1:Judge5!Q13))</f>
        <v xml:space="preserve"> </v>
      </c>
      <c r="R13" s="33" t="str">
        <f>IF(ISERROR(AVERAGE(Judge1:Judge5!R13))," ", AVERAGE(Judge1:Judge5!R13))</f>
        <v xml:space="preserve"> </v>
      </c>
      <c r="S13" s="33" t="str">
        <f>IF(ISERROR(AVERAGE(Judge1:Judge5!S13))," ", AVERAGE(Judge1:Judge5!S13))</f>
        <v xml:space="preserve"> </v>
      </c>
      <c r="T13" s="33" t="str">
        <f>IF(ISERROR(AVERAGE(Judge1:Judge5!T13))," ", AVERAGE(Judge1:Judge5!T13))</f>
        <v xml:space="preserve"> </v>
      </c>
      <c r="U13" s="33" t="str">
        <f>IF(ISERROR(AVERAGE(Judge1:Judge5!U13))," ", AVERAGE(Judge1:Judge5!U13))</f>
        <v xml:space="preserve"> </v>
      </c>
      <c r="V13" s="33" t="str">
        <f>IF(ISERROR(AVERAGE(Judge1:Judge5!V13))," ", AVERAGE(Judge1:Judge5!V13))</f>
        <v xml:space="preserve"> </v>
      </c>
      <c r="W13" s="33" t="str">
        <f>IF(ISERROR(AVERAGE(Judge1:Judge5!W13))," ", AVERAGE(Judge1:Judge5!W13))</f>
        <v xml:space="preserve"> </v>
      </c>
      <c r="X13" s="33" t="str">
        <f>IF(ISERROR(AVERAGE(Judge1:Judge5!X13))," ", AVERAGE(Judge1:Judge5!X13))</f>
        <v xml:space="preserve"> </v>
      </c>
      <c r="Y13" s="33" t="str">
        <f>IF(ISERROR(AVERAGE(Judge1:Judge5!Y13))," ", AVERAGE(Judge1:Judge5!Y13))</f>
        <v xml:space="preserve"> </v>
      </c>
      <c r="Z13" s="33" t="str">
        <f>IF(ISERROR(AVERAGE(Judge1:Judge5!Z13))," ", AVERAGE(Judge1:Judge5!Z13))</f>
        <v xml:space="preserve"> </v>
      </c>
      <c r="AA13" s="33" t="str">
        <f>IF(ISERROR(AVERAGE(Judge1:Judge5!AA13))," ", AVERAGE(Judge1:Judge5!AA13))</f>
        <v xml:space="preserve"> </v>
      </c>
      <c r="AB13" s="33" t="str">
        <f>IF(ISERROR(AVERAGE(Judge1:Judge5!AB13))," ", AVERAGE(Judge1:Judge5!AB13))</f>
        <v xml:space="preserve"> </v>
      </c>
      <c r="AC13" s="33" t="str">
        <f>IF(ISERROR(AVERAGE(Judge1:Judge5!AC13))," ", AVERAGE(Judge1:Judge5!AC13))</f>
        <v xml:space="preserve"> </v>
      </c>
      <c r="AD13" s="33" t="str">
        <f>IF(ISERROR(AVERAGE(Judge1:Judge5!AD13))," ", AVERAGE(Judge1:Judge5!AD13))</f>
        <v xml:space="preserve"> </v>
      </c>
      <c r="AE13" s="33" t="str">
        <f>IF(ISERROR(AVERAGE(Judge1:Judge5!AE13))," ", AVERAGE(Judge1:Judge5!AE13))</f>
        <v xml:space="preserve"> </v>
      </c>
      <c r="AF13" s="33" t="str">
        <f>IF(ISERROR(AVERAGE(Judge1:Judge5!AF13))," ", AVERAGE(Judge1:Judge5!AF13))</f>
        <v xml:space="preserve"> </v>
      </c>
      <c r="AG13" s="33" t="str">
        <f>IF(ISERROR(AVERAGE(Judge1:Judge5!AG13))," ", AVERAGE(Judge1:Judge5!AG13))</f>
        <v xml:space="preserve"> </v>
      </c>
      <c r="AH13" s="33" t="str">
        <f>IF(ISERROR(AVERAGE(Judge1:Judge5!AH13))," ", AVERAGE(Judge1:Judge5!AH13))</f>
        <v xml:space="preserve"> </v>
      </c>
      <c r="AI13" s="33" t="str">
        <f>IF(ISERROR(AVERAGE(Judge1:Judge5!AI13))," ", AVERAGE(Judge1:Judge5!AI13))</f>
        <v xml:space="preserve"> </v>
      </c>
      <c r="AJ13" s="33" t="str">
        <f>IF(ISERROR(AVERAGE(Judge1:Judge5!AJ13))," ", AVERAGE(Judge1:Judge5!AJ13))</f>
        <v xml:space="preserve"> </v>
      </c>
      <c r="AK13" s="33" t="str">
        <f>IF(ISERROR(AVERAGE(Judge1:Judge5!AK13))," ", AVERAGE(Judge1:Judge5!AK13))</f>
        <v xml:space="preserve"> </v>
      </c>
      <c r="AL13" s="33" t="str">
        <f>IF(ISERROR(AVERAGE(Judge1:Judge5!AL13))," ", AVERAGE(Judge1:Judge5!AL13))</f>
        <v xml:space="preserve"> </v>
      </c>
      <c r="AM13" s="33" t="str">
        <f>IF(ISERROR(AVERAGE(Judge1:Judge5!AM13))," ", AVERAGE(Judge1:Judge5!AM13))</f>
        <v xml:space="preserve"> </v>
      </c>
      <c r="AN13" s="33" t="str">
        <f>IF(ISERROR(AVERAGE(Judge1:Judge5!AN13))," ", AVERAGE(Judge1:Judge5!AN13))</f>
        <v xml:space="preserve"> </v>
      </c>
      <c r="AO13" s="33" t="str">
        <f>IF(ISERROR(AVERAGE(Judge1:Judge5!AO13))," ", AVERAGE(Judge1:Judge5!AO13))</f>
        <v xml:space="preserve"> </v>
      </c>
      <c r="AP13" s="33" t="str">
        <f>IF(ISERROR(AVERAGE(Judge1:Judge5!AP13))," ", AVERAGE(Judge1:Judge5!AP13))</f>
        <v xml:space="preserve"> </v>
      </c>
      <c r="AQ13" s="33" t="str">
        <f>IF(ISERROR(AVERAGE(Judge1:Judge5!AQ13))," ", AVERAGE(Judge1:Judge5!AQ13))</f>
        <v xml:space="preserve"> </v>
      </c>
      <c r="AR13" s="33" t="str">
        <f>IF(ISERROR(AVERAGE(Judge1:Judge5!AR13))," ", AVERAGE(Judge1:Judge5!AR13))</f>
        <v xml:space="preserve"> </v>
      </c>
      <c r="AS13" s="33" t="str">
        <f>IF(ISERROR(AVERAGE(Judge1:Judge5!AS13))," ", AVERAGE(Judge1:Judge5!AS13))</f>
        <v xml:space="preserve"> </v>
      </c>
      <c r="AT13" s="33" t="str">
        <f>IF(ISERROR(AVERAGE(Judge1:Judge5!AT13))," ", AVERAGE(Judge1:Judge5!AT13))</f>
        <v xml:space="preserve"> </v>
      </c>
      <c r="AU13" s="2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1026</v>
      </c>
      <c r="B14" s="19">
        <v>5492</v>
      </c>
      <c r="C14" s="21" t="s">
        <v>27</v>
      </c>
      <c r="D14" s="21" t="s">
        <v>29</v>
      </c>
      <c r="E14" s="21">
        <v>-10</v>
      </c>
      <c r="F14" s="33" t="str">
        <f>IF(ISERROR(AVERAGE(Judge1:Judge5!F14))," ", AVERAGE(Judge1:Judge5!F14))</f>
        <v xml:space="preserve"> </v>
      </c>
      <c r="G14" s="33" t="str">
        <f>IF(ISERROR(AVERAGE(Judge1:Judge5!G14))," ", AVERAGE(Judge1:Judge5!G14))</f>
        <v xml:space="preserve"> </v>
      </c>
      <c r="H14" s="33" t="str">
        <f>IF(ISERROR(AVERAGE(Judge1:Judge5!H14))," ", AVERAGE(Judge1:Judge5!H14))</f>
        <v xml:space="preserve"> </v>
      </c>
      <c r="I14" s="33" t="str">
        <f>IF(ISERROR(AVERAGE(Judge1:Judge5!I14))," ", AVERAGE(Judge1:Judge5!I14))</f>
        <v xml:space="preserve"> </v>
      </c>
      <c r="J14" s="33" t="str">
        <f>IF(ISERROR(AVERAGE(Judge1:Judge5!J14))," ", AVERAGE(Judge1:Judge5!J14))</f>
        <v xml:space="preserve"> </v>
      </c>
      <c r="K14" s="33" t="str">
        <f>IF(ISERROR(AVERAGE(Judge1:Judge5!K14))," ", AVERAGE(Judge1:Judge5!K14))</f>
        <v xml:space="preserve"> </v>
      </c>
      <c r="L14" s="33" t="str">
        <f>IF(ISERROR(AVERAGE(Judge1:Judge5!L14))," ", AVERAGE(Judge1:Judge5!L14))</f>
        <v xml:space="preserve"> </v>
      </c>
      <c r="M14" s="33" t="str">
        <f>IF(ISERROR(AVERAGE(Judge1:Judge5!M14))," ", AVERAGE(Judge1:Judge5!M14))</f>
        <v xml:space="preserve"> </v>
      </c>
      <c r="N14" s="33" t="str">
        <f>IF(ISERROR(AVERAGE(Judge1:Judge5!N14))," ", AVERAGE(Judge1:Judge5!N14))</f>
        <v xml:space="preserve"> </v>
      </c>
      <c r="O14" s="33" t="str">
        <f>IF(ISERROR(AVERAGE(Judge1:Judge5!O14))," ", AVERAGE(Judge1:Judge5!O14))</f>
        <v xml:space="preserve"> </v>
      </c>
      <c r="P14" s="33" t="str">
        <f>IF(ISERROR(AVERAGE(Judge1:Judge5!P14))," ", AVERAGE(Judge1:Judge5!P14))</f>
        <v xml:space="preserve"> </v>
      </c>
      <c r="Q14" s="33" t="str">
        <f>IF(ISERROR(AVERAGE(Judge1:Judge5!Q14))," ", AVERAGE(Judge1:Judge5!Q14))</f>
        <v xml:space="preserve"> </v>
      </c>
      <c r="R14" s="33" t="str">
        <f>IF(ISERROR(AVERAGE(Judge1:Judge5!R14))," ", AVERAGE(Judge1:Judge5!R14))</f>
        <v xml:space="preserve"> </v>
      </c>
      <c r="S14" s="33" t="str">
        <f>IF(ISERROR(AVERAGE(Judge1:Judge5!S14))," ", AVERAGE(Judge1:Judge5!S14))</f>
        <v xml:space="preserve"> </v>
      </c>
      <c r="T14" s="33" t="str">
        <f>IF(ISERROR(AVERAGE(Judge1:Judge5!T14))," ", AVERAGE(Judge1:Judge5!T14))</f>
        <v xml:space="preserve"> </v>
      </c>
      <c r="U14" s="33" t="str">
        <f>IF(ISERROR(AVERAGE(Judge1:Judge5!U14))," ", AVERAGE(Judge1:Judge5!U14))</f>
        <v xml:space="preserve"> </v>
      </c>
      <c r="V14" s="33" t="str">
        <f>IF(ISERROR(AVERAGE(Judge1:Judge5!V14))," ", AVERAGE(Judge1:Judge5!V14))</f>
        <v xml:space="preserve"> </v>
      </c>
      <c r="W14" s="33" t="str">
        <f>IF(ISERROR(AVERAGE(Judge1:Judge5!W14))," ", AVERAGE(Judge1:Judge5!W14))</f>
        <v xml:space="preserve"> </v>
      </c>
      <c r="X14" s="33" t="str">
        <f>IF(ISERROR(AVERAGE(Judge1:Judge5!X14))," ", AVERAGE(Judge1:Judge5!X14))</f>
        <v xml:space="preserve"> </v>
      </c>
      <c r="Y14" s="33" t="str">
        <f>IF(ISERROR(AVERAGE(Judge1:Judge5!Y14))," ", AVERAGE(Judge1:Judge5!Y14))</f>
        <v xml:space="preserve"> </v>
      </c>
      <c r="Z14" s="33" t="str">
        <f>IF(ISERROR(AVERAGE(Judge1:Judge5!Z14))," ", AVERAGE(Judge1:Judge5!Z14))</f>
        <v xml:space="preserve"> </v>
      </c>
      <c r="AA14" s="33" t="str">
        <f>IF(ISERROR(AVERAGE(Judge1:Judge5!AA14))," ", AVERAGE(Judge1:Judge5!AA14))</f>
        <v xml:space="preserve"> </v>
      </c>
      <c r="AB14" s="33" t="str">
        <f>IF(ISERROR(AVERAGE(Judge1:Judge5!AB14))," ", AVERAGE(Judge1:Judge5!AB14))</f>
        <v xml:space="preserve"> </v>
      </c>
      <c r="AC14" s="33" t="str">
        <f>IF(ISERROR(AVERAGE(Judge1:Judge5!AC14))," ", AVERAGE(Judge1:Judge5!AC14))</f>
        <v xml:space="preserve"> </v>
      </c>
      <c r="AD14" s="33" t="str">
        <f>IF(ISERROR(AVERAGE(Judge1:Judge5!AD14))," ", AVERAGE(Judge1:Judge5!AD14))</f>
        <v xml:space="preserve"> </v>
      </c>
      <c r="AE14" s="33" t="str">
        <f>IF(ISERROR(AVERAGE(Judge1:Judge5!AE14))," ", AVERAGE(Judge1:Judge5!AE14))</f>
        <v xml:space="preserve"> </v>
      </c>
      <c r="AF14" s="33" t="str">
        <f>IF(ISERROR(AVERAGE(Judge1:Judge5!AF14))," ", AVERAGE(Judge1:Judge5!AF14))</f>
        <v xml:space="preserve"> </v>
      </c>
      <c r="AG14" s="33" t="str">
        <f>IF(ISERROR(AVERAGE(Judge1:Judge5!AG14))," ", AVERAGE(Judge1:Judge5!AG14))</f>
        <v xml:space="preserve"> </v>
      </c>
      <c r="AH14" s="33" t="str">
        <f>IF(ISERROR(AVERAGE(Judge1:Judge5!AH14))," ", AVERAGE(Judge1:Judge5!AH14))</f>
        <v xml:space="preserve"> </v>
      </c>
      <c r="AI14" s="33" t="str">
        <f>IF(ISERROR(AVERAGE(Judge1:Judge5!AI14))," ", AVERAGE(Judge1:Judge5!AI14))</f>
        <v xml:space="preserve"> </v>
      </c>
      <c r="AJ14" s="33" t="str">
        <f>IF(ISERROR(AVERAGE(Judge1:Judge5!AJ14))," ", AVERAGE(Judge1:Judge5!AJ14))</f>
        <v xml:space="preserve"> </v>
      </c>
      <c r="AK14" s="33" t="str">
        <f>IF(ISERROR(AVERAGE(Judge1:Judge5!AK14))," ", AVERAGE(Judge1:Judge5!AK14))</f>
        <v xml:space="preserve"> </v>
      </c>
      <c r="AL14" s="33" t="str">
        <f>IF(ISERROR(AVERAGE(Judge1:Judge5!AL14))," ", AVERAGE(Judge1:Judge5!AL14))</f>
        <v xml:space="preserve"> </v>
      </c>
      <c r="AM14" s="33" t="str">
        <f>IF(ISERROR(AVERAGE(Judge1:Judge5!AM14))," ", AVERAGE(Judge1:Judge5!AM14))</f>
        <v xml:space="preserve"> </v>
      </c>
      <c r="AN14" s="33" t="str">
        <f>IF(ISERROR(AVERAGE(Judge1:Judge5!AN14))," ", AVERAGE(Judge1:Judge5!AN14))</f>
        <v xml:space="preserve"> </v>
      </c>
      <c r="AO14" s="33" t="str">
        <f>IF(ISERROR(AVERAGE(Judge1:Judge5!AO14))," ", AVERAGE(Judge1:Judge5!AO14))</f>
        <v xml:space="preserve"> </v>
      </c>
      <c r="AP14" s="33" t="str">
        <f>IF(ISERROR(AVERAGE(Judge1:Judge5!AP14))," ", AVERAGE(Judge1:Judge5!AP14))</f>
        <v xml:space="preserve"> </v>
      </c>
      <c r="AQ14" s="33" t="str">
        <f>IF(ISERROR(AVERAGE(Judge1:Judge5!AQ14))," ", AVERAGE(Judge1:Judge5!AQ14))</f>
        <v xml:space="preserve"> </v>
      </c>
      <c r="AR14" s="33" t="str">
        <f>IF(ISERROR(AVERAGE(Judge1:Judge5!AR14))," ", AVERAGE(Judge1:Judge5!AR14))</f>
        <v xml:space="preserve"> </v>
      </c>
      <c r="AS14" s="33" t="str">
        <f>IF(ISERROR(AVERAGE(Judge1:Judge5!AS14))," ", AVERAGE(Judge1:Judge5!AS14))</f>
        <v xml:space="preserve"> </v>
      </c>
      <c r="AT14" s="33" t="str">
        <f>IF(ISERROR(AVERAGE(Judge1:Judge5!AT14))," ", AVERAGE(Judge1:Judge5!AT14))</f>
        <v xml:space="preserve"> </v>
      </c>
      <c r="AU14" s="22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C16" t="s">
        <v>30</v>
      </c>
      <c r="E16">
        <f>SUMIF($E$6:$E$14, "&gt;0")</f>
        <v>1000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3:69" x14ac:dyDescent="0.25">
      <c r="C17" t="s">
        <v>31</v>
      </c>
      <c r="F17" s="23">
        <f>SUM($F$7:$F$14)</f>
        <v>0</v>
      </c>
      <c r="G17" s="23">
        <f>SUM($G$7:$G$14)</f>
        <v>0</v>
      </c>
      <c r="H17" s="23">
        <f>SUM($H$7:$H$14)</f>
        <v>0</v>
      </c>
      <c r="I17" s="23">
        <f>SUM($I$7:$I$14)</f>
        <v>0</v>
      </c>
      <c r="J17" s="23">
        <f>SUM($J$7:$J$14)</f>
        <v>0</v>
      </c>
      <c r="K17" s="23">
        <f>SUM($K$7:$K$14)</f>
        <v>0</v>
      </c>
      <c r="L17" s="23">
        <f>SUM($L$7:$L$14)</f>
        <v>0</v>
      </c>
      <c r="M17" s="23">
        <f>SUM($M$7:$M$14)</f>
        <v>0</v>
      </c>
      <c r="N17" s="23">
        <f>SUM($N$7:$N$14)</f>
        <v>0</v>
      </c>
      <c r="O17" s="23">
        <f>SUM($O$7:$O$14)</f>
        <v>0</v>
      </c>
      <c r="P17" s="23">
        <f>SUM($P$7:$P$14)</f>
        <v>0</v>
      </c>
      <c r="Q17" s="23">
        <f>SUM($Q$7:$Q$14)</f>
        <v>0</v>
      </c>
      <c r="R17" s="23">
        <f>SUM($R$7:$R$14)</f>
        <v>0</v>
      </c>
      <c r="S17" s="23">
        <f>SUM($S$7:$S$14)</f>
        <v>0</v>
      </c>
      <c r="T17" s="23">
        <f>SUM($T$7:$T$14)</f>
        <v>0</v>
      </c>
      <c r="U17" s="23">
        <f>SUM($U$7:$U$14)</f>
        <v>0</v>
      </c>
      <c r="V17" s="23">
        <f>SUM($V$7:$V$14)</f>
        <v>0</v>
      </c>
      <c r="W17" s="23">
        <f>SUM($W$7:$W$14)</f>
        <v>0</v>
      </c>
      <c r="X17" s="23">
        <f>SUM($X$7:$X$14)</f>
        <v>0</v>
      </c>
      <c r="Y17" s="23">
        <f>SUM($Y$7:$Y$14)</f>
        <v>0</v>
      </c>
      <c r="Z17" s="23">
        <f>SUM($Z$7:$Z$14)</f>
        <v>0</v>
      </c>
      <c r="AA17" s="23">
        <f>SUM($AA$7:$AA$14)</f>
        <v>0</v>
      </c>
      <c r="AB17" s="23">
        <f>SUM($AB$7:$AB$14)</f>
        <v>0</v>
      </c>
      <c r="AC17" s="23">
        <f>SUM($AC$7:$AC$14)</f>
        <v>0</v>
      </c>
      <c r="AD17" s="23">
        <f>SUM($AD$7:$AD$14)</f>
        <v>0</v>
      </c>
      <c r="AE17" s="23">
        <f>SUM($AE$7:$AE$14)</f>
        <v>0</v>
      </c>
      <c r="AF17" s="23">
        <f>SUM($AF$7:$AF$14)</f>
        <v>0</v>
      </c>
      <c r="AG17" s="23">
        <f>SUM($AG$7:$AG$14)</f>
        <v>0</v>
      </c>
      <c r="AH17" s="23">
        <f>SUM($AH$7:$AH$14)</f>
        <v>0</v>
      </c>
      <c r="AI17" s="23">
        <f>SUM($AI$7:$AI$14)</f>
        <v>0</v>
      </c>
      <c r="AJ17" s="23">
        <f>SUM($AJ$7:$AJ$14)</f>
        <v>0</v>
      </c>
      <c r="AK17" s="23">
        <f>SUM($AK$7:$AK$14)</f>
        <v>0</v>
      </c>
      <c r="AL17" s="23">
        <f>SUM($AL$7:$AL$14)</f>
        <v>0</v>
      </c>
      <c r="AM17" s="23">
        <f>SUM($AM$7:$AM$14)</f>
        <v>0</v>
      </c>
      <c r="AN17" s="23">
        <f>SUM($AN$7:$AN$14)</f>
        <v>0</v>
      </c>
      <c r="AO17" s="23">
        <f>SUM($AO$7:$AO$14)</f>
        <v>0</v>
      </c>
      <c r="AP17" s="23">
        <f>SUM($AP$7:$AP$14)</f>
        <v>0</v>
      </c>
      <c r="AQ17" s="23">
        <f>SUM($AQ$7:$AQ$14)</f>
        <v>0</v>
      </c>
      <c r="AR17" s="23">
        <f>SUM($AR$7:$AR$14)</f>
        <v>0</v>
      </c>
      <c r="AS17" s="23">
        <f>SUM($AS$7:$AS$14)</f>
        <v>0</v>
      </c>
      <c r="AT17" s="23">
        <f>SUM($AT$7:$AT$14)</f>
        <v>0</v>
      </c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3:69" x14ac:dyDescent="0.25">
      <c r="D18" s="24" t="s">
        <v>33</v>
      </c>
      <c r="E18" s="24" t="s">
        <v>34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3:69" x14ac:dyDescent="0.25">
      <c r="C19" t="s">
        <v>32</v>
      </c>
      <c r="D19" s="25">
        <f>LARGE($F$17:$AT$17,1)</f>
        <v>0</v>
      </c>
      <c r="E19">
        <f>INDEX($F$6:$AT$6,MATCH($D$19,$F$17:$AT$17,0))</f>
        <v>101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3:69" x14ac:dyDescent="0.25">
      <c r="C20" t="s">
        <v>35</v>
      </c>
      <c r="D20" s="20">
        <f>LARGE($F$17:$AT$17,2)</f>
        <v>0</v>
      </c>
      <c r="E20">
        <f>INDEX($F$6:$AT$6,MATCH($D$20,$F$17:$AT$17,0))</f>
        <v>101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3:69" x14ac:dyDescent="0.25">
      <c r="C21" t="s">
        <v>36</v>
      </c>
      <c r="D21" s="26">
        <f>LARGE($F$17:$AT$17,3)</f>
        <v>0</v>
      </c>
      <c r="E21">
        <f>INDEX($F$6:$AT$6,MATCH($D$21,$F$17:$AT$17,0))</f>
        <v>101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3:69" ht="13.8" x14ac:dyDescent="0.25">
      <c r="D22" s="27">
        <f>LARGE($F$17:$AT$17,4)</f>
        <v>0</v>
      </c>
      <c r="E22" s="29" t="str">
        <f>IF( OR( EXACT( $D$19,$D$20 ), EXACT($D$20,$D$21 ), EXACT($D$21,$D$22 )),"** TIE **", " ")</f>
        <v>** TIE **</v>
      </c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3:69" ht="100.05" customHeight="1" x14ac:dyDescent="0.25">
      <c r="E23" s="30" t="s">
        <v>37</v>
      </c>
      <c r="F23" s="34" t="str">
        <f>Judge1!F23 &amp; " " &amp; Judge2!F23 &amp; " " &amp; Judge3!F23 &amp; " " &amp; Judge4!F23 &amp; " " &amp; Judge5!F23</f>
        <v xml:space="preserve">    </v>
      </c>
      <c r="G23" s="31" t="str">
        <f>Judge1!G23 &amp; " " &amp; Judge2!G23 &amp; " " &amp; Judge3!G23 &amp; " " &amp; Judge4!G23 &amp; " " &amp; Judge5!G23</f>
        <v xml:space="preserve">    </v>
      </c>
      <c r="H23" s="31" t="str">
        <f>Judge1!H23 &amp; " " &amp; Judge2!H23 &amp; " " &amp; Judge3!H23 &amp; " " &amp; Judge4!H23 &amp; " " &amp; Judge5!H23</f>
        <v xml:space="preserve">    </v>
      </c>
      <c r="I23" s="31" t="str">
        <f>Judge1!I23 &amp; " " &amp; Judge2!I23 &amp; " " &amp; Judge3!I23 &amp; " " &amp; Judge4!I23 &amp; " " &amp; Judge5!I23</f>
        <v xml:space="preserve">    </v>
      </c>
      <c r="J23" s="31" t="str">
        <f>Judge1!J23 &amp; " " &amp; Judge2!J23 &amp; " " &amp; Judge3!J23 &amp; " " &amp; Judge4!J23 &amp; " " &amp; Judge5!J23</f>
        <v xml:space="preserve">    </v>
      </c>
      <c r="K23" s="31" t="str">
        <f>Judge1!K23 &amp; " " &amp; Judge2!K23 &amp; " " &amp; Judge3!K23 &amp; " " &amp; Judge4!K23 &amp; " " &amp; Judge5!K23</f>
        <v xml:space="preserve">    </v>
      </c>
      <c r="L23" s="31" t="str">
        <f>Judge1!L23 &amp; " " &amp; Judge2!L23 &amp; " " &amp; Judge3!L23 &amp; " " &amp; Judge4!L23 &amp; " " &amp; Judge5!L23</f>
        <v xml:space="preserve">    </v>
      </c>
      <c r="M23" s="31" t="str">
        <f>Judge1!M23 &amp; " " &amp; Judge2!M23 &amp; " " &amp; Judge3!M23 &amp; " " &amp; Judge4!M23 &amp; " " &amp; Judge5!M23</f>
        <v xml:space="preserve">    </v>
      </c>
      <c r="N23" s="31" t="str">
        <f>Judge1!N23 &amp; " " &amp; Judge2!N23 &amp; " " &amp; Judge3!N23 &amp; " " &amp; Judge4!N23 &amp; " " &amp; Judge5!N23</f>
        <v xml:space="preserve">    </v>
      </c>
      <c r="O23" s="31" t="str">
        <f>Judge1!O23 &amp; " " &amp; Judge2!O23 &amp; " " &amp; Judge3!O23 &amp; " " &amp; Judge4!O23 &amp; " " &amp; Judge5!O23</f>
        <v xml:space="preserve">    </v>
      </c>
      <c r="P23" s="31" t="str">
        <f>Judge1!P23 &amp; " " &amp; Judge2!P23 &amp; " " &amp; Judge3!P23 &amp; " " &amp; Judge4!P23 &amp; " " &amp; Judge5!P23</f>
        <v xml:space="preserve">    </v>
      </c>
      <c r="Q23" s="31" t="str">
        <f>Judge1!Q23 &amp; " " &amp; Judge2!Q23 &amp; " " &amp; Judge3!Q23 &amp; " " &amp; Judge4!Q23 &amp; " " &amp; Judge5!Q23</f>
        <v xml:space="preserve">    </v>
      </c>
      <c r="R23" s="31" t="str">
        <f>Judge1!R23 &amp; " " &amp; Judge2!R23 &amp; " " &amp; Judge3!R23 &amp; " " &amp; Judge4!R23 &amp; " " &amp; Judge5!R23</f>
        <v xml:space="preserve">    </v>
      </c>
      <c r="S23" s="31" t="str">
        <f>Judge1!S23 &amp; " " &amp; Judge2!S23 &amp; " " &amp; Judge3!S23 &amp; " " &amp; Judge4!S23 &amp; " " &amp; Judge5!S23</f>
        <v xml:space="preserve">    </v>
      </c>
      <c r="T23" s="31" t="str">
        <f>Judge1!T23 &amp; " " &amp; Judge2!T23 &amp; " " &amp; Judge3!T23 &amp; " " &amp; Judge4!T23 &amp; " " &amp; Judge5!T23</f>
        <v xml:space="preserve">    </v>
      </c>
      <c r="U23" s="31" t="str">
        <f>Judge1!U23 &amp; " " &amp; Judge2!U23 &amp; " " &amp; Judge3!U23 &amp; " " &amp; Judge4!U23 &amp; " " &amp; Judge5!U23</f>
        <v xml:space="preserve">    </v>
      </c>
      <c r="V23" s="31" t="str">
        <f>Judge1!V23 &amp; " " &amp; Judge2!V23 &amp; " " &amp; Judge3!V23 &amp; " " &amp; Judge4!V23 &amp; " " &amp; Judge5!V23</f>
        <v xml:space="preserve">    </v>
      </c>
      <c r="W23" s="31" t="str">
        <f>Judge1!W23 &amp; " " &amp; Judge2!W23 &amp; " " &amp; Judge3!W23 &amp; " " &amp; Judge4!W23 &amp; " " &amp; Judge5!W23</f>
        <v xml:space="preserve">    </v>
      </c>
      <c r="X23" s="31" t="str">
        <f>Judge1!X23 &amp; " " &amp; Judge2!X23 &amp; " " &amp; Judge3!X23 &amp; " " &amp; Judge4!X23 &amp; " " &amp; Judge5!X23</f>
        <v xml:space="preserve">    </v>
      </c>
      <c r="Y23" s="31" t="str">
        <f>Judge1!Y23 &amp; " " &amp; Judge2!Y23 &amp; " " &amp; Judge3!Y23 &amp; " " &amp; Judge4!Y23 &amp; " " &amp; Judge5!Y23</f>
        <v xml:space="preserve">    </v>
      </c>
      <c r="Z23" s="31" t="str">
        <f>Judge1!Z23 &amp; " " &amp; Judge2!Z23 &amp; " " &amp; Judge3!Z23 &amp; " " &amp; Judge4!Z23 &amp; " " &amp; Judge5!Z23</f>
        <v xml:space="preserve">    </v>
      </c>
      <c r="AA23" s="31" t="str">
        <f>Judge1!AA23 &amp; " " &amp; Judge2!AA23 &amp; " " &amp; Judge3!AA23 &amp; " " &amp; Judge4!AA23 &amp; " " &amp; Judge5!AA23</f>
        <v xml:space="preserve">    </v>
      </c>
      <c r="AB23" s="31" t="str">
        <f>Judge1!AB23 &amp; " " &amp; Judge2!AB23 &amp; " " &amp; Judge3!AB23 &amp; " " &amp; Judge4!AB23 &amp; " " &amp; Judge5!AB23</f>
        <v xml:space="preserve">    </v>
      </c>
      <c r="AC23" s="31" t="str">
        <f>Judge1!AC23 &amp; " " &amp; Judge2!AC23 &amp; " " &amp; Judge3!AC23 &amp; " " &amp; Judge4!AC23 &amp; " " &amp; Judge5!AC23</f>
        <v xml:space="preserve">    </v>
      </c>
      <c r="AD23" s="31" t="str">
        <f>Judge1!AD23 &amp; " " &amp; Judge2!AD23 &amp; " " &amp; Judge3!AD23 &amp; " " &amp; Judge4!AD23 &amp; " " &amp; Judge5!AD23</f>
        <v xml:space="preserve">    </v>
      </c>
      <c r="AE23" s="31" t="str">
        <f>Judge1!AE23 &amp; " " &amp; Judge2!AE23 &amp; " " &amp; Judge3!AE23 &amp; " " &amp; Judge4!AE23 &amp; " " &amp; Judge5!AE23</f>
        <v xml:space="preserve">    </v>
      </c>
      <c r="AF23" s="31" t="str">
        <f>Judge1!AF23 &amp; " " &amp; Judge2!AF23 &amp; " " &amp; Judge3!AF23 &amp; " " &amp; Judge4!AF23 &amp; " " &amp; Judge5!AF23</f>
        <v xml:space="preserve">    </v>
      </c>
      <c r="AG23" s="31" t="str">
        <f>Judge1!AG23 &amp; " " &amp; Judge2!AG23 &amp; " " &amp; Judge3!AG23 &amp; " " &amp; Judge4!AG23 &amp; " " &amp; Judge5!AG23</f>
        <v xml:space="preserve">    </v>
      </c>
      <c r="AH23" s="31" t="str">
        <f>Judge1!AH23 &amp; " " &amp; Judge2!AH23 &amp; " " &amp; Judge3!AH23 &amp; " " &amp; Judge4!AH23 &amp; " " &amp; Judge5!AH23</f>
        <v xml:space="preserve">    </v>
      </c>
      <c r="AI23" s="31" t="str">
        <f>Judge1!AI23 &amp; " " &amp; Judge2!AI23 &amp; " " &amp; Judge3!AI23 &amp; " " &amp; Judge4!AI23 &amp; " " &amp; Judge5!AI23</f>
        <v xml:space="preserve">    </v>
      </c>
      <c r="AJ23" s="31" t="str">
        <f>Judge1!AJ23 &amp; " " &amp; Judge2!AJ23 &amp; " " &amp; Judge3!AJ23 &amp; " " &amp; Judge4!AJ23 &amp; " " &amp; Judge5!AJ23</f>
        <v xml:space="preserve">    </v>
      </c>
      <c r="AK23" s="31" t="str">
        <f>Judge1!AK23 &amp; " " &amp; Judge2!AK23 &amp; " " &amp; Judge3!AK23 &amp; " " &amp; Judge4!AK23 &amp; " " &amp; Judge5!AK23</f>
        <v xml:space="preserve">    </v>
      </c>
      <c r="AL23" s="31" t="str">
        <f>Judge1!AL23 &amp; " " &amp; Judge2!AL23 &amp; " " &amp; Judge3!AL23 &amp; " " &amp; Judge4!AL23 &amp; " " &amp; Judge5!AL23</f>
        <v xml:space="preserve">    </v>
      </c>
      <c r="AM23" s="31" t="str">
        <f>Judge1!AM23 &amp; " " &amp; Judge2!AM23 &amp; " " &amp; Judge3!AM23 &amp; " " &amp; Judge4!AM23 &amp; " " &amp; Judge5!AM23</f>
        <v xml:space="preserve">    </v>
      </c>
      <c r="AN23" s="31" t="str">
        <f>Judge1!AN23 &amp; " " &amp; Judge2!AN23 &amp; " " &amp; Judge3!AN23 &amp; " " &amp; Judge4!AN23 &amp; " " &amp; Judge5!AN23</f>
        <v xml:space="preserve">    </v>
      </c>
      <c r="AO23" s="31" t="str">
        <f>Judge1!AO23 &amp; " " &amp; Judge2!AO23 &amp; " " &amp; Judge3!AO23 &amp; " " &amp; Judge4!AO23 &amp; " " &amp; Judge5!AO23</f>
        <v xml:space="preserve">    </v>
      </c>
      <c r="AP23" s="31" t="str">
        <f>Judge1!AP23 &amp; " " &amp; Judge2!AP23 &amp; " " &amp; Judge3!AP23 &amp; " " &amp; Judge4!AP23 &amp; " " &amp; Judge5!AP23</f>
        <v xml:space="preserve">    </v>
      </c>
      <c r="AQ23" s="31" t="str">
        <f>Judge1!AQ23 &amp; " " &amp; Judge2!AQ23 &amp; " " &amp; Judge3!AQ23 &amp; " " &amp; Judge4!AQ23 &amp; " " &amp; Judge5!AQ23</f>
        <v xml:space="preserve">    </v>
      </c>
      <c r="AR23" s="31" t="str">
        <f>Judge1!AR23 &amp; " " &amp; Judge2!AR23 &amp; " " &amp; Judge3!AR23 &amp; " " &amp; Judge4!AR23 &amp; " " &amp; Judge5!AR23</f>
        <v xml:space="preserve">    </v>
      </c>
      <c r="AS23" s="31" t="str">
        <f>Judge1!AS23 &amp; " " &amp; Judge2!AS23 &amp; " " &amp; Judge3!AS23 &amp; " " &amp; Judge4!AS23 &amp; " " &amp; Judge5!AS23</f>
        <v xml:space="preserve">    </v>
      </c>
      <c r="AT23" s="31" t="str">
        <f>Judge1!AT23 &amp; " " &amp; Judge2!AT23 &amp; " " &amp; Judge3!AT23 &amp; " " &amp; Judge4!AT23 &amp; " " &amp; Judge5!AT23</f>
        <v xml:space="preserve">    </v>
      </c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3:69" x14ac:dyDescent="0.25"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3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3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3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3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3:69" x14ac:dyDescent="0.25"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3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3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3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phoneticPr fontId="0" type="noConversion"/>
  <conditionalFormatting sqref="E7:AT7">
    <cfRule type="cellIs" dxfId="216" priority="1" stopIfTrue="1" operator="greaterThan">
      <formula>$E$7</formula>
    </cfRule>
    <cfRule type="cellIs" dxfId="215" priority="2" stopIfTrue="1" operator="equal">
      <formula>""</formula>
    </cfRule>
    <cfRule type="cellIs" dxfId="214" priority="3" stopIfTrue="1" operator="equal">
      <formula>0</formula>
    </cfRule>
    <cfRule type="cellIs" dxfId="213" priority="4" stopIfTrue="1" operator="lessThan">
      <formula>($E$7 * 0.25)</formula>
    </cfRule>
  </conditionalFormatting>
  <conditionalFormatting sqref="E8:AT8">
    <cfRule type="cellIs" dxfId="212" priority="5" stopIfTrue="1" operator="greaterThan">
      <formula>$E$8</formula>
    </cfRule>
    <cfRule type="cellIs" dxfId="211" priority="6" stopIfTrue="1" operator="equal">
      <formula>""</formula>
    </cfRule>
    <cfRule type="cellIs" dxfId="210" priority="7" stopIfTrue="1" operator="equal">
      <formula>0</formula>
    </cfRule>
    <cfRule type="cellIs" dxfId="209" priority="8" stopIfTrue="1" operator="lessThan">
      <formula>($E$8 * 0.25)</formula>
    </cfRule>
  </conditionalFormatting>
  <conditionalFormatting sqref="E9:AT9">
    <cfRule type="cellIs" dxfId="208" priority="9" stopIfTrue="1" operator="greaterThan">
      <formula>$E$9</formula>
    </cfRule>
    <cfRule type="cellIs" dxfId="207" priority="10" stopIfTrue="1" operator="equal">
      <formula>""</formula>
    </cfRule>
    <cfRule type="cellIs" dxfId="206" priority="11" stopIfTrue="1" operator="equal">
      <formula>0</formula>
    </cfRule>
    <cfRule type="cellIs" dxfId="205" priority="12" stopIfTrue="1" operator="lessThan">
      <formula>($E$9 * 0.25)</formula>
    </cfRule>
  </conditionalFormatting>
  <conditionalFormatting sqref="E10:AT10">
    <cfRule type="cellIs" dxfId="204" priority="13" stopIfTrue="1" operator="greaterThan">
      <formula>$E$10</formula>
    </cfRule>
    <cfRule type="cellIs" dxfId="203" priority="14" stopIfTrue="1" operator="equal">
      <formula>""</formula>
    </cfRule>
    <cfRule type="cellIs" dxfId="202" priority="15" stopIfTrue="1" operator="equal">
      <formula>0</formula>
    </cfRule>
    <cfRule type="cellIs" dxfId="201" priority="16" stopIfTrue="1" operator="lessThan">
      <formula>($E$10 * 0.25)</formula>
    </cfRule>
  </conditionalFormatting>
  <conditionalFormatting sqref="E11:AT11">
    <cfRule type="cellIs" dxfId="200" priority="17" stopIfTrue="1" operator="greaterThan">
      <formula>$E$11</formula>
    </cfRule>
    <cfRule type="cellIs" dxfId="199" priority="18" stopIfTrue="1" operator="equal">
      <formula>""</formula>
    </cfRule>
    <cfRule type="cellIs" dxfId="198" priority="19" stopIfTrue="1" operator="equal">
      <formula>0</formula>
    </cfRule>
    <cfRule type="cellIs" dxfId="197" priority="20" stopIfTrue="1" operator="lessThan">
      <formula>($E$11 * 0.25)</formula>
    </cfRule>
  </conditionalFormatting>
  <conditionalFormatting sqref="E12:AT12">
    <cfRule type="cellIs" dxfId="196" priority="21" stopIfTrue="1" operator="greaterThan">
      <formula>$E$12</formula>
    </cfRule>
    <cfRule type="cellIs" dxfId="195" priority="22" stopIfTrue="1" operator="equal">
      <formula>""</formula>
    </cfRule>
    <cfRule type="cellIs" dxfId="194" priority="23" stopIfTrue="1" operator="equal">
      <formula>0</formula>
    </cfRule>
    <cfRule type="cellIs" dxfId="193" priority="24" stopIfTrue="1" operator="lessThan">
      <formula>($E$12 * 0.25)</formula>
    </cfRule>
  </conditionalFormatting>
  <conditionalFormatting sqref="E13:AT13">
    <cfRule type="cellIs" dxfId="192" priority="25" stopIfTrue="1" operator="lessThan">
      <formula>$E$13</formula>
    </cfRule>
    <cfRule type="cellIs" dxfId="191" priority="26" stopIfTrue="1" operator="greaterThan">
      <formula>0</formula>
    </cfRule>
  </conditionalFormatting>
  <conditionalFormatting sqref="E14:AT14">
    <cfRule type="cellIs" dxfId="190" priority="27" stopIfTrue="1" operator="lessThan">
      <formula>$E$14</formula>
    </cfRule>
    <cfRule type="cellIs" dxfId="189" priority="28" stopIfTrue="1" operator="greaterThan">
      <formula>0</formula>
    </cfRule>
  </conditionalFormatting>
  <conditionalFormatting sqref="C17:AT17">
    <cfRule type="cellIs" dxfId="188" priority="29" stopIfTrue="1" operator="equal">
      <formula>$D$19</formula>
    </cfRule>
    <cfRule type="cellIs" dxfId="187" priority="30" stopIfTrue="1" operator="equal">
      <formula>$D$20</formula>
    </cfRule>
    <cfRule type="cellIs" dxfId="186" priority="31" stopIfTrue="1" operator="equal">
      <formula>$D$21</formula>
    </cfRule>
  </conditionalFormatting>
  <hyperlinks>
    <hyperlink ref="O3" r:id="rId1" xr:uid="{00000000-0004-0000-0000-000000000000}"/>
    <hyperlink ref="E3" r:id="rId2" display="Need Help using this ScoreCard?  Check out this training video." xr:uid="{00000000-0004-0000-0000-000001000000}"/>
    <hyperlink ref="D3" r:id="rId3" display="Need Help using this ScoreCard?  Check out this training video." xr:uid="{00000000-0004-0000-0000-000002000000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DEFE-3C56-4010-BEEB-EA84D723546E}">
  <dimension ref="A1:BQ280"/>
  <sheetViews>
    <sheetView tabSelected="1"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6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38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  <c r="Y6" s="1">
        <v>121</v>
      </c>
      <c r="Z6" s="1">
        <v>122</v>
      </c>
      <c r="AA6" s="1">
        <v>123</v>
      </c>
      <c r="AB6" s="1">
        <v>124</v>
      </c>
      <c r="AC6" s="1">
        <v>125</v>
      </c>
      <c r="AD6" s="1">
        <v>126</v>
      </c>
      <c r="AE6" s="1">
        <v>127</v>
      </c>
      <c r="AF6" s="1">
        <v>128</v>
      </c>
      <c r="AG6" s="1">
        <v>129</v>
      </c>
      <c r="AH6" s="1">
        <v>130</v>
      </c>
      <c r="AI6" s="1">
        <v>131</v>
      </c>
      <c r="AJ6" s="1">
        <v>132</v>
      </c>
      <c r="AK6" s="1">
        <v>133</v>
      </c>
      <c r="AL6" s="1">
        <v>134</v>
      </c>
      <c r="AM6" s="1">
        <v>135</v>
      </c>
      <c r="AN6" s="1">
        <v>136</v>
      </c>
      <c r="AO6" s="1">
        <v>137</v>
      </c>
      <c r="AP6" s="1">
        <v>138</v>
      </c>
      <c r="AQ6" s="1">
        <v>139</v>
      </c>
      <c r="AR6" s="1">
        <v>140</v>
      </c>
      <c r="AS6" s="1">
        <v>141</v>
      </c>
      <c r="AT6" s="1">
        <v>142</v>
      </c>
    </row>
    <row r="7" spans="1:69" x14ac:dyDescent="0.25">
      <c r="A7" s="19">
        <v>1026</v>
      </c>
      <c r="B7" s="19">
        <v>5485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1026</v>
      </c>
      <c r="B8" s="19">
        <v>5486</v>
      </c>
      <c r="C8" s="3" t="s">
        <v>23</v>
      </c>
      <c r="D8" s="3" t="s">
        <v>25</v>
      </c>
      <c r="E8" s="3">
        <v>300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1026</v>
      </c>
      <c r="B9" s="19">
        <v>5487</v>
      </c>
      <c r="C9" s="3" t="s">
        <v>23</v>
      </c>
      <c r="D9" s="3" t="s">
        <v>26</v>
      </c>
      <c r="E9" s="3">
        <v>600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1026</v>
      </c>
      <c r="B10" s="19">
        <v>5488</v>
      </c>
      <c r="C10" s="3" t="s">
        <v>23</v>
      </c>
      <c r="D10" s="3"/>
      <c r="E10" s="3"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1026</v>
      </c>
      <c r="B11" s="19">
        <v>5489</v>
      </c>
      <c r="C11" s="3" t="s">
        <v>23</v>
      </c>
      <c r="D11" s="3"/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1026</v>
      </c>
      <c r="B12" s="19">
        <v>5490</v>
      </c>
      <c r="C12" s="3" t="s">
        <v>23</v>
      </c>
      <c r="D12" s="3"/>
      <c r="E12" s="3"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1026</v>
      </c>
      <c r="B13" s="19">
        <v>5491</v>
      </c>
      <c r="C13" s="21" t="s">
        <v>27</v>
      </c>
      <c r="D13" s="21" t="s">
        <v>28</v>
      </c>
      <c r="E13" s="21">
        <v>-10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1026</v>
      </c>
      <c r="B14" s="19">
        <v>5492</v>
      </c>
      <c r="C14" s="21" t="s">
        <v>27</v>
      </c>
      <c r="D14" s="21" t="s">
        <v>29</v>
      </c>
      <c r="E14" s="21">
        <v>-10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C16" t="s">
        <v>30</v>
      </c>
      <c r="E16">
        <f>SUMIF($E$6:$E$14, "&gt;0")</f>
        <v>1000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3:69" x14ac:dyDescent="0.25">
      <c r="C17" t="s">
        <v>31</v>
      </c>
      <c r="F17" s="23">
        <f>SUM($F$7:$F$14)</f>
        <v>0</v>
      </c>
      <c r="G17" s="23">
        <f>SUM($G$7:$G$14)</f>
        <v>0</v>
      </c>
      <c r="H17" s="23">
        <f>SUM($H$7:$H$14)</f>
        <v>0</v>
      </c>
      <c r="I17" s="23">
        <f>SUM($I$7:$I$14)</f>
        <v>0</v>
      </c>
      <c r="J17" s="23">
        <f>SUM($J$7:$J$14)</f>
        <v>0</v>
      </c>
      <c r="K17" s="23">
        <f>SUM($K$7:$K$14)</f>
        <v>0</v>
      </c>
      <c r="L17" s="23">
        <f>SUM($L$7:$L$14)</f>
        <v>0</v>
      </c>
      <c r="M17" s="23">
        <f>SUM($M$7:$M$14)</f>
        <v>0</v>
      </c>
      <c r="N17" s="23">
        <f>SUM($N$7:$N$14)</f>
        <v>0</v>
      </c>
      <c r="O17" s="23">
        <f>SUM($O$7:$O$14)</f>
        <v>0</v>
      </c>
      <c r="P17" s="23">
        <f>SUM($P$7:$P$14)</f>
        <v>0</v>
      </c>
      <c r="Q17" s="23">
        <f>SUM($Q$7:$Q$14)</f>
        <v>0</v>
      </c>
      <c r="R17" s="23">
        <f>SUM($R$7:$R$14)</f>
        <v>0</v>
      </c>
      <c r="S17" s="23">
        <f>SUM($S$7:$S$14)</f>
        <v>0</v>
      </c>
      <c r="T17" s="23">
        <f>SUM($T$7:$T$14)</f>
        <v>0</v>
      </c>
      <c r="U17" s="23">
        <f>SUM($U$7:$U$14)</f>
        <v>0</v>
      </c>
      <c r="V17" s="23">
        <f>SUM($V$7:$V$14)</f>
        <v>0</v>
      </c>
      <c r="W17" s="23">
        <f>SUM($W$7:$W$14)</f>
        <v>0</v>
      </c>
      <c r="X17" s="23">
        <f>SUM($X$7:$X$14)</f>
        <v>0</v>
      </c>
      <c r="Y17" s="23">
        <f>SUM($Y$7:$Y$14)</f>
        <v>0</v>
      </c>
      <c r="Z17" s="23">
        <f>SUM($Z$7:$Z$14)</f>
        <v>0</v>
      </c>
      <c r="AA17" s="23">
        <f>SUM($AA$7:$AA$14)</f>
        <v>0</v>
      </c>
      <c r="AB17" s="23">
        <f>SUM($AB$7:$AB$14)</f>
        <v>0</v>
      </c>
      <c r="AC17" s="23">
        <f>SUM($AC$7:$AC$14)</f>
        <v>0</v>
      </c>
      <c r="AD17" s="23">
        <f>SUM($AD$7:$AD$14)</f>
        <v>0</v>
      </c>
      <c r="AE17" s="23">
        <f>SUM($AE$7:$AE$14)</f>
        <v>0</v>
      </c>
      <c r="AF17" s="23">
        <f>SUM($AF$7:$AF$14)</f>
        <v>0</v>
      </c>
      <c r="AG17" s="23">
        <f>SUM($AG$7:$AG$14)</f>
        <v>0</v>
      </c>
      <c r="AH17" s="23">
        <f>SUM($AH$7:$AH$14)</f>
        <v>0</v>
      </c>
      <c r="AI17" s="23">
        <f>SUM($AI$7:$AI$14)</f>
        <v>0</v>
      </c>
      <c r="AJ17" s="23">
        <f>SUM($AJ$7:$AJ$14)</f>
        <v>0</v>
      </c>
      <c r="AK17" s="23">
        <f>SUM($AK$7:$AK$14)</f>
        <v>0</v>
      </c>
      <c r="AL17" s="23">
        <f>SUM($AL$7:$AL$14)</f>
        <v>0</v>
      </c>
      <c r="AM17" s="23">
        <f>SUM($AM$7:$AM$14)</f>
        <v>0</v>
      </c>
      <c r="AN17" s="23">
        <f>SUM($AN$7:$AN$14)</f>
        <v>0</v>
      </c>
      <c r="AO17" s="23">
        <f>SUM($AO$7:$AO$14)</f>
        <v>0</v>
      </c>
      <c r="AP17" s="23">
        <f>SUM($AP$7:$AP$14)</f>
        <v>0</v>
      </c>
      <c r="AQ17" s="23">
        <f>SUM($AQ$7:$AQ$14)</f>
        <v>0</v>
      </c>
      <c r="AR17" s="23">
        <f>SUM($AR$7:$AR$14)</f>
        <v>0</v>
      </c>
      <c r="AS17" s="23">
        <f>SUM($AS$7:$AS$14)</f>
        <v>0</v>
      </c>
      <c r="AT17" s="23">
        <f>SUM($AT$7:$AT$14)</f>
        <v>0</v>
      </c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3:69" x14ac:dyDescent="0.25">
      <c r="D18" s="24" t="s">
        <v>33</v>
      </c>
      <c r="E18" s="24" t="s">
        <v>34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3:69" x14ac:dyDescent="0.25"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3:69" x14ac:dyDescent="0.25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3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3:69" x14ac:dyDescent="0.25"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3:69" x14ac:dyDescent="0.25">
      <c r="E23" t="s">
        <v>37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3:69" x14ac:dyDescent="0.25"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3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3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3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3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3:69" x14ac:dyDescent="0.25"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3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3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3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T7">
    <cfRule type="cellIs" dxfId="61" priority="1" stopIfTrue="1" operator="greaterThan">
      <formula>$E$7</formula>
    </cfRule>
    <cfRule type="cellIs" dxfId="60" priority="2" stopIfTrue="1" operator="equal">
      <formula>""</formula>
    </cfRule>
    <cfRule type="cellIs" dxfId="59" priority="3" stopIfTrue="1" operator="equal">
      <formula>0</formula>
    </cfRule>
    <cfRule type="cellIs" dxfId="58" priority="4" stopIfTrue="1" operator="lessThan">
      <formula>($E$7 * 0.25)</formula>
    </cfRule>
  </conditionalFormatting>
  <conditionalFormatting sqref="E8:AT8">
    <cfRule type="cellIs" dxfId="57" priority="5" stopIfTrue="1" operator="greaterThan">
      <formula>$E$8</formula>
    </cfRule>
    <cfRule type="cellIs" dxfId="56" priority="6" stopIfTrue="1" operator="equal">
      <formula>""</formula>
    </cfRule>
    <cfRule type="cellIs" dxfId="55" priority="7" stopIfTrue="1" operator="equal">
      <formula>0</formula>
    </cfRule>
    <cfRule type="cellIs" dxfId="54" priority="8" stopIfTrue="1" operator="lessThan">
      <formula>($E$8 * 0.25)</formula>
    </cfRule>
  </conditionalFormatting>
  <conditionalFormatting sqref="E9:AT9">
    <cfRule type="cellIs" dxfId="53" priority="9" stopIfTrue="1" operator="greaterThan">
      <formula>$E$9</formula>
    </cfRule>
    <cfRule type="cellIs" dxfId="52" priority="10" stopIfTrue="1" operator="equal">
      <formula>""</formula>
    </cfRule>
    <cfRule type="cellIs" dxfId="51" priority="11" stopIfTrue="1" operator="equal">
      <formula>0</formula>
    </cfRule>
    <cfRule type="cellIs" dxfId="50" priority="12" stopIfTrue="1" operator="lessThan">
      <formula>($E$9 * 0.25)</formula>
    </cfRule>
  </conditionalFormatting>
  <conditionalFormatting sqref="E10:AT10">
    <cfRule type="cellIs" dxfId="49" priority="13" stopIfTrue="1" operator="greaterThan">
      <formula>$E$10</formula>
    </cfRule>
    <cfRule type="cellIs" dxfId="48" priority="14" stopIfTrue="1" operator="equal">
      <formula>""</formula>
    </cfRule>
    <cfRule type="cellIs" dxfId="47" priority="15" stopIfTrue="1" operator="equal">
      <formula>0</formula>
    </cfRule>
    <cfRule type="cellIs" dxfId="46" priority="16" stopIfTrue="1" operator="lessThan">
      <formula>($E$10 * 0.25)</formula>
    </cfRule>
  </conditionalFormatting>
  <conditionalFormatting sqref="E11:AT11">
    <cfRule type="cellIs" dxfId="45" priority="17" stopIfTrue="1" operator="greaterThan">
      <formula>$E$11</formula>
    </cfRule>
    <cfRule type="cellIs" dxfId="44" priority="18" stopIfTrue="1" operator="equal">
      <formula>""</formula>
    </cfRule>
    <cfRule type="cellIs" dxfId="43" priority="19" stopIfTrue="1" operator="equal">
      <formula>0</formula>
    </cfRule>
    <cfRule type="cellIs" dxfId="42" priority="20" stopIfTrue="1" operator="lessThan">
      <formula>($E$11 * 0.25)</formula>
    </cfRule>
  </conditionalFormatting>
  <conditionalFormatting sqref="E12:AT12">
    <cfRule type="cellIs" dxfId="41" priority="21" stopIfTrue="1" operator="greaterThan">
      <formula>$E$12</formula>
    </cfRule>
    <cfRule type="cellIs" dxfId="40" priority="22" stopIfTrue="1" operator="equal">
      <formula>""</formula>
    </cfRule>
    <cfRule type="cellIs" dxfId="39" priority="23" stopIfTrue="1" operator="equal">
      <formula>0</formula>
    </cfRule>
    <cfRule type="cellIs" dxfId="38" priority="24" stopIfTrue="1" operator="lessThan">
      <formula>($E$12 * 0.25)</formula>
    </cfRule>
  </conditionalFormatting>
  <conditionalFormatting sqref="E13:AT13">
    <cfRule type="cellIs" dxfId="37" priority="25" stopIfTrue="1" operator="lessThan">
      <formula>$E$13</formula>
    </cfRule>
    <cfRule type="cellIs" dxfId="36" priority="26" stopIfTrue="1" operator="greaterThan">
      <formula>0</formula>
    </cfRule>
  </conditionalFormatting>
  <conditionalFormatting sqref="E14:AT14">
    <cfRule type="cellIs" dxfId="35" priority="27" stopIfTrue="1" operator="lessThan">
      <formula>$E$14</formula>
    </cfRule>
    <cfRule type="cellIs" dxfId="34" priority="28" stopIfTrue="1" operator="greaterThan">
      <formula>0</formula>
    </cfRule>
  </conditionalFormatting>
  <conditionalFormatting sqref="C17:AT17">
    <cfRule type="cellIs" dxfId="33" priority="29" stopIfTrue="1" operator="equal">
      <formula>$D$19</formula>
    </cfRule>
    <cfRule type="cellIs" dxfId="32" priority="30" stopIfTrue="1" operator="equal">
      <formula>$D$20</formula>
    </cfRule>
    <cfRule type="cellIs" dxfId="31" priority="31" stopIfTrue="1" operator="equal">
      <formula>$D$21</formula>
    </cfRule>
  </conditionalFormatting>
  <hyperlinks>
    <hyperlink ref="O3" r:id="rId1" xr:uid="{E1FD38A1-121B-421D-B233-6D1DC3F38CB9}"/>
    <hyperlink ref="E3" r:id="rId2" display="Need Help using this ScoreCard?  Check out this training video." xr:uid="{A203641B-1672-4E8A-8C6C-E94113755C56}"/>
    <hyperlink ref="D3" r:id="rId3" display="Need Help using this ScoreCard?  Check out this training video." xr:uid="{F0B247D8-225D-4D82-A3F5-1F7B6050C606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17628-98F5-475E-93D8-96C18ADEAB51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6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38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  <c r="Y6" s="1">
        <v>121</v>
      </c>
      <c r="Z6" s="1">
        <v>122</v>
      </c>
      <c r="AA6" s="1">
        <v>123</v>
      </c>
      <c r="AB6" s="1">
        <v>124</v>
      </c>
      <c r="AC6" s="1">
        <v>125</v>
      </c>
      <c r="AD6" s="1">
        <v>126</v>
      </c>
      <c r="AE6" s="1">
        <v>127</v>
      </c>
      <c r="AF6" s="1">
        <v>128</v>
      </c>
      <c r="AG6" s="1">
        <v>129</v>
      </c>
      <c r="AH6" s="1">
        <v>130</v>
      </c>
      <c r="AI6" s="1">
        <v>131</v>
      </c>
      <c r="AJ6" s="1">
        <v>132</v>
      </c>
      <c r="AK6" s="1">
        <v>133</v>
      </c>
      <c r="AL6" s="1">
        <v>134</v>
      </c>
      <c r="AM6" s="1">
        <v>135</v>
      </c>
      <c r="AN6" s="1">
        <v>136</v>
      </c>
      <c r="AO6" s="1">
        <v>137</v>
      </c>
      <c r="AP6" s="1">
        <v>138</v>
      </c>
      <c r="AQ6" s="1">
        <v>139</v>
      </c>
      <c r="AR6" s="1">
        <v>140</v>
      </c>
      <c r="AS6" s="1">
        <v>141</v>
      </c>
      <c r="AT6" s="1">
        <v>142</v>
      </c>
    </row>
    <row r="7" spans="1:69" x14ac:dyDescent="0.25">
      <c r="A7" s="19">
        <v>1026</v>
      </c>
      <c r="B7" s="19">
        <v>5485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1026</v>
      </c>
      <c r="B8" s="19">
        <v>5486</v>
      </c>
      <c r="C8" s="3" t="s">
        <v>23</v>
      </c>
      <c r="D8" s="3" t="s">
        <v>25</v>
      </c>
      <c r="E8" s="3">
        <v>300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1026</v>
      </c>
      <c r="B9" s="19">
        <v>5487</v>
      </c>
      <c r="C9" s="3" t="s">
        <v>23</v>
      </c>
      <c r="D9" s="3" t="s">
        <v>26</v>
      </c>
      <c r="E9" s="3">
        <v>600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1026</v>
      </c>
      <c r="B10" s="19">
        <v>5488</v>
      </c>
      <c r="C10" s="3" t="s">
        <v>23</v>
      </c>
      <c r="D10" s="3"/>
      <c r="E10" s="3"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1026</v>
      </c>
      <c r="B11" s="19">
        <v>5489</v>
      </c>
      <c r="C11" s="3" t="s">
        <v>23</v>
      </c>
      <c r="D11" s="3"/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1026</v>
      </c>
      <c r="B12" s="19">
        <v>5490</v>
      </c>
      <c r="C12" s="3" t="s">
        <v>23</v>
      </c>
      <c r="D12" s="3"/>
      <c r="E12" s="3"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1026</v>
      </c>
      <c r="B13" s="19">
        <v>5491</v>
      </c>
      <c r="C13" s="21" t="s">
        <v>27</v>
      </c>
      <c r="D13" s="21" t="s">
        <v>28</v>
      </c>
      <c r="E13" s="21">
        <v>-10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1026</v>
      </c>
      <c r="B14" s="19">
        <v>5492</v>
      </c>
      <c r="C14" s="21" t="s">
        <v>27</v>
      </c>
      <c r="D14" s="21" t="s">
        <v>29</v>
      </c>
      <c r="E14" s="21">
        <v>-10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C16" t="s">
        <v>30</v>
      </c>
      <c r="E16">
        <f>SUMIF($E$6:$E$14, "&gt;0")</f>
        <v>1000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3:69" x14ac:dyDescent="0.25">
      <c r="C17" t="s">
        <v>31</v>
      </c>
      <c r="F17" s="23">
        <f>SUM($F$7:$F$14)</f>
        <v>0</v>
      </c>
      <c r="G17" s="23">
        <f>SUM($G$7:$G$14)</f>
        <v>0</v>
      </c>
      <c r="H17" s="23">
        <f>SUM($H$7:$H$14)</f>
        <v>0</v>
      </c>
      <c r="I17" s="23">
        <f>SUM($I$7:$I$14)</f>
        <v>0</v>
      </c>
      <c r="J17" s="23">
        <f>SUM($J$7:$J$14)</f>
        <v>0</v>
      </c>
      <c r="K17" s="23">
        <f>SUM($K$7:$K$14)</f>
        <v>0</v>
      </c>
      <c r="L17" s="23">
        <f>SUM($L$7:$L$14)</f>
        <v>0</v>
      </c>
      <c r="M17" s="23">
        <f>SUM($M$7:$M$14)</f>
        <v>0</v>
      </c>
      <c r="N17" s="23">
        <f>SUM($N$7:$N$14)</f>
        <v>0</v>
      </c>
      <c r="O17" s="23">
        <f>SUM($O$7:$O$14)</f>
        <v>0</v>
      </c>
      <c r="P17" s="23">
        <f>SUM($P$7:$P$14)</f>
        <v>0</v>
      </c>
      <c r="Q17" s="23">
        <f>SUM($Q$7:$Q$14)</f>
        <v>0</v>
      </c>
      <c r="R17" s="23">
        <f>SUM($R$7:$R$14)</f>
        <v>0</v>
      </c>
      <c r="S17" s="23">
        <f>SUM($S$7:$S$14)</f>
        <v>0</v>
      </c>
      <c r="T17" s="23">
        <f>SUM($T$7:$T$14)</f>
        <v>0</v>
      </c>
      <c r="U17" s="23">
        <f>SUM($U$7:$U$14)</f>
        <v>0</v>
      </c>
      <c r="V17" s="23">
        <f>SUM($V$7:$V$14)</f>
        <v>0</v>
      </c>
      <c r="W17" s="23">
        <f>SUM($W$7:$W$14)</f>
        <v>0</v>
      </c>
      <c r="X17" s="23">
        <f>SUM($X$7:$X$14)</f>
        <v>0</v>
      </c>
      <c r="Y17" s="23">
        <f>SUM($Y$7:$Y$14)</f>
        <v>0</v>
      </c>
      <c r="Z17" s="23">
        <f>SUM($Z$7:$Z$14)</f>
        <v>0</v>
      </c>
      <c r="AA17" s="23">
        <f>SUM($AA$7:$AA$14)</f>
        <v>0</v>
      </c>
      <c r="AB17" s="23">
        <f>SUM($AB$7:$AB$14)</f>
        <v>0</v>
      </c>
      <c r="AC17" s="23">
        <f>SUM($AC$7:$AC$14)</f>
        <v>0</v>
      </c>
      <c r="AD17" s="23">
        <f>SUM($AD$7:$AD$14)</f>
        <v>0</v>
      </c>
      <c r="AE17" s="23">
        <f>SUM($AE$7:$AE$14)</f>
        <v>0</v>
      </c>
      <c r="AF17" s="23">
        <f>SUM($AF$7:$AF$14)</f>
        <v>0</v>
      </c>
      <c r="AG17" s="23">
        <f>SUM($AG$7:$AG$14)</f>
        <v>0</v>
      </c>
      <c r="AH17" s="23">
        <f>SUM($AH$7:$AH$14)</f>
        <v>0</v>
      </c>
      <c r="AI17" s="23">
        <f>SUM($AI$7:$AI$14)</f>
        <v>0</v>
      </c>
      <c r="AJ17" s="23">
        <f>SUM($AJ$7:$AJ$14)</f>
        <v>0</v>
      </c>
      <c r="AK17" s="23">
        <f>SUM($AK$7:$AK$14)</f>
        <v>0</v>
      </c>
      <c r="AL17" s="23">
        <f>SUM($AL$7:$AL$14)</f>
        <v>0</v>
      </c>
      <c r="AM17" s="23">
        <f>SUM($AM$7:$AM$14)</f>
        <v>0</v>
      </c>
      <c r="AN17" s="23">
        <f>SUM($AN$7:$AN$14)</f>
        <v>0</v>
      </c>
      <c r="AO17" s="23">
        <f>SUM($AO$7:$AO$14)</f>
        <v>0</v>
      </c>
      <c r="AP17" s="23">
        <f>SUM($AP$7:$AP$14)</f>
        <v>0</v>
      </c>
      <c r="AQ17" s="23">
        <f>SUM($AQ$7:$AQ$14)</f>
        <v>0</v>
      </c>
      <c r="AR17" s="23">
        <f>SUM($AR$7:$AR$14)</f>
        <v>0</v>
      </c>
      <c r="AS17" s="23">
        <f>SUM($AS$7:$AS$14)</f>
        <v>0</v>
      </c>
      <c r="AT17" s="23">
        <f>SUM($AT$7:$AT$14)</f>
        <v>0</v>
      </c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3:69" x14ac:dyDescent="0.25">
      <c r="D18" s="24" t="s">
        <v>33</v>
      </c>
      <c r="E18" s="24" t="s">
        <v>34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3:69" x14ac:dyDescent="0.25"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3:69" x14ac:dyDescent="0.25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3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3:69" x14ac:dyDescent="0.25"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3:69" x14ac:dyDescent="0.25">
      <c r="E23" t="s">
        <v>37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3:69" x14ac:dyDescent="0.25"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3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3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3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3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3:69" x14ac:dyDescent="0.25"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3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3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3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T7">
    <cfRule type="cellIs" dxfId="92" priority="1" stopIfTrue="1" operator="greaterThan">
      <formula>$E$7</formula>
    </cfRule>
    <cfRule type="cellIs" dxfId="91" priority="2" stopIfTrue="1" operator="equal">
      <formula>""</formula>
    </cfRule>
    <cfRule type="cellIs" dxfId="90" priority="3" stopIfTrue="1" operator="equal">
      <formula>0</formula>
    </cfRule>
    <cfRule type="cellIs" dxfId="89" priority="4" stopIfTrue="1" operator="lessThan">
      <formula>($E$7 * 0.25)</formula>
    </cfRule>
  </conditionalFormatting>
  <conditionalFormatting sqref="E8:AT8">
    <cfRule type="cellIs" dxfId="88" priority="5" stopIfTrue="1" operator="greaterThan">
      <formula>$E$8</formula>
    </cfRule>
    <cfRule type="cellIs" dxfId="87" priority="6" stopIfTrue="1" operator="equal">
      <formula>""</formula>
    </cfRule>
    <cfRule type="cellIs" dxfId="86" priority="7" stopIfTrue="1" operator="equal">
      <formula>0</formula>
    </cfRule>
    <cfRule type="cellIs" dxfId="85" priority="8" stopIfTrue="1" operator="lessThan">
      <formula>($E$8 * 0.25)</formula>
    </cfRule>
  </conditionalFormatting>
  <conditionalFormatting sqref="E9:AT9">
    <cfRule type="cellIs" dxfId="84" priority="9" stopIfTrue="1" operator="greaterThan">
      <formula>$E$9</formula>
    </cfRule>
    <cfRule type="cellIs" dxfId="83" priority="10" stopIfTrue="1" operator="equal">
      <formula>""</formula>
    </cfRule>
    <cfRule type="cellIs" dxfId="82" priority="11" stopIfTrue="1" operator="equal">
      <formula>0</formula>
    </cfRule>
    <cfRule type="cellIs" dxfId="81" priority="12" stopIfTrue="1" operator="lessThan">
      <formula>($E$9 * 0.25)</formula>
    </cfRule>
  </conditionalFormatting>
  <conditionalFormatting sqref="E10:AT10">
    <cfRule type="cellIs" dxfId="80" priority="13" stopIfTrue="1" operator="greaterThan">
      <formula>$E$10</formula>
    </cfRule>
    <cfRule type="cellIs" dxfId="79" priority="14" stopIfTrue="1" operator="equal">
      <formula>""</formula>
    </cfRule>
    <cfRule type="cellIs" dxfId="78" priority="15" stopIfTrue="1" operator="equal">
      <formula>0</formula>
    </cfRule>
    <cfRule type="cellIs" dxfId="77" priority="16" stopIfTrue="1" operator="lessThan">
      <formula>($E$10 * 0.25)</formula>
    </cfRule>
  </conditionalFormatting>
  <conditionalFormatting sqref="E11:AT11">
    <cfRule type="cellIs" dxfId="76" priority="17" stopIfTrue="1" operator="greaterThan">
      <formula>$E$11</formula>
    </cfRule>
    <cfRule type="cellIs" dxfId="75" priority="18" stopIfTrue="1" operator="equal">
      <formula>""</formula>
    </cfRule>
    <cfRule type="cellIs" dxfId="74" priority="19" stopIfTrue="1" operator="equal">
      <formula>0</formula>
    </cfRule>
    <cfRule type="cellIs" dxfId="73" priority="20" stopIfTrue="1" operator="lessThan">
      <formula>($E$11 * 0.25)</formula>
    </cfRule>
  </conditionalFormatting>
  <conditionalFormatting sqref="E12:AT12">
    <cfRule type="cellIs" dxfId="72" priority="21" stopIfTrue="1" operator="greaterThan">
      <formula>$E$12</formula>
    </cfRule>
    <cfRule type="cellIs" dxfId="71" priority="22" stopIfTrue="1" operator="equal">
      <formula>""</formula>
    </cfRule>
    <cfRule type="cellIs" dxfId="70" priority="23" stopIfTrue="1" operator="equal">
      <formula>0</formula>
    </cfRule>
    <cfRule type="cellIs" dxfId="69" priority="24" stopIfTrue="1" operator="lessThan">
      <formula>($E$12 * 0.25)</formula>
    </cfRule>
  </conditionalFormatting>
  <conditionalFormatting sqref="E13:AT13">
    <cfRule type="cellIs" dxfId="68" priority="25" stopIfTrue="1" operator="lessThan">
      <formula>$E$13</formula>
    </cfRule>
    <cfRule type="cellIs" dxfId="67" priority="26" stopIfTrue="1" operator="greaterThan">
      <formula>0</formula>
    </cfRule>
  </conditionalFormatting>
  <conditionalFormatting sqref="E14:AT14">
    <cfRule type="cellIs" dxfId="66" priority="27" stopIfTrue="1" operator="lessThan">
      <formula>$E$14</formula>
    </cfRule>
    <cfRule type="cellIs" dxfId="65" priority="28" stopIfTrue="1" operator="greaterThan">
      <formula>0</formula>
    </cfRule>
  </conditionalFormatting>
  <conditionalFormatting sqref="C17:AT17">
    <cfRule type="cellIs" dxfId="64" priority="29" stopIfTrue="1" operator="equal">
      <formula>$D$19</formula>
    </cfRule>
    <cfRule type="cellIs" dxfId="63" priority="30" stopIfTrue="1" operator="equal">
      <formula>$D$20</formula>
    </cfRule>
    <cfRule type="cellIs" dxfId="62" priority="31" stopIfTrue="1" operator="equal">
      <formula>$D$21</formula>
    </cfRule>
  </conditionalFormatting>
  <hyperlinks>
    <hyperlink ref="O3" r:id="rId1" xr:uid="{CCDF5BA0-BE41-46DD-9BB7-8E6B8341AFF5}"/>
    <hyperlink ref="E3" r:id="rId2" display="Need Help using this ScoreCard?  Check out this training video." xr:uid="{3D12A94E-10C5-4F01-A8FB-77CCA1F4302E}"/>
    <hyperlink ref="D3" r:id="rId3" display="Need Help using this ScoreCard?  Check out this training video." xr:uid="{AEC29EA8-9380-4BDC-BC10-ECF2BFFF3040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63C91-38F3-482D-BFE5-147AE178E551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6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38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  <c r="Y6" s="1">
        <v>121</v>
      </c>
      <c r="Z6" s="1">
        <v>122</v>
      </c>
      <c r="AA6" s="1">
        <v>123</v>
      </c>
      <c r="AB6" s="1">
        <v>124</v>
      </c>
      <c r="AC6" s="1">
        <v>125</v>
      </c>
      <c r="AD6" s="1">
        <v>126</v>
      </c>
      <c r="AE6" s="1">
        <v>127</v>
      </c>
      <c r="AF6" s="1">
        <v>128</v>
      </c>
      <c r="AG6" s="1">
        <v>129</v>
      </c>
      <c r="AH6" s="1">
        <v>130</v>
      </c>
      <c r="AI6" s="1">
        <v>131</v>
      </c>
      <c r="AJ6" s="1">
        <v>132</v>
      </c>
      <c r="AK6" s="1">
        <v>133</v>
      </c>
      <c r="AL6" s="1">
        <v>134</v>
      </c>
      <c r="AM6" s="1">
        <v>135</v>
      </c>
      <c r="AN6" s="1">
        <v>136</v>
      </c>
      <c r="AO6" s="1">
        <v>137</v>
      </c>
      <c r="AP6" s="1">
        <v>138</v>
      </c>
      <c r="AQ6" s="1">
        <v>139</v>
      </c>
      <c r="AR6" s="1">
        <v>140</v>
      </c>
      <c r="AS6" s="1">
        <v>141</v>
      </c>
      <c r="AT6" s="1">
        <v>142</v>
      </c>
    </row>
    <row r="7" spans="1:69" x14ac:dyDescent="0.25">
      <c r="A7" s="19">
        <v>1026</v>
      </c>
      <c r="B7" s="19">
        <v>5485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1026</v>
      </c>
      <c r="B8" s="19">
        <v>5486</v>
      </c>
      <c r="C8" s="3" t="s">
        <v>23</v>
      </c>
      <c r="D8" s="3" t="s">
        <v>25</v>
      </c>
      <c r="E8" s="3">
        <v>300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1026</v>
      </c>
      <c r="B9" s="19">
        <v>5487</v>
      </c>
      <c r="C9" s="3" t="s">
        <v>23</v>
      </c>
      <c r="D9" s="3" t="s">
        <v>26</v>
      </c>
      <c r="E9" s="3">
        <v>600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1026</v>
      </c>
      <c r="B10" s="19">
        <v>5488</v>
      </c>
      <c r="C10" s="3" t="s">
        <v>23</v>
      </c>
      <c r="D10" s="3"/>
      <c r="E10" s="3"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1026</v>
      </c>
      <c r="B11" s="19">
        <v>5489</v>
      </c>
      <c r="C11" s="3" t="s">
        <v>23</v>
      </c>
      <c r="D11" s="3"/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1026</v>
      </c>
      <c r="B12" s="19">
        <v>5490</v>
      </c>
      <c r="C12" s="3" t="s">
        <v>23</v>
      </c>
      <c r="D12" s="3"/>
      <c r="E12" s="3"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1026</v>
      </c>
      <c r="B13" s="19">
        <v>5491</v>
      </c>
      <c r="C13" s="21" t="s">
        <v>27</v>
      </c>
      <c r="D13" s="21" t="s">
        <v>28</v>
      </c>
      <c r="E13" s="21">
        <v>-10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1026</v>
      </c>
      <c r="B14" s="19">
        <v>5492</v>
      </c>
      <c r="C14" s="21" t="s">
        <v>27</v>
      </c>
      <c r="D14" s="21" t="s">
        <v>29</v>
      </c>
      <c r="E14" s="21">
        <v>-10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C16" t="s">
        <v>30</v>
      </c>
      <c r="E16">
        <f>SUMIF($E$6:$E$14, "&gt;0")</f>
        <v>1000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3:69" x14ac:dyDescent="0.25">
      <c r="C17" t="s">
        <v>31</v>
      </c>
      <c r="F17" s="23">
        <f>SUM($F$7:$F$14)</f>
        <v>0</v>
      </c>
      <c r="G17" s="23">
        <f>SUM($G$7:$G$14)</f>
        <v>0</v>
      </c>
      <c r="H17" s="23">
        <f>SUM($H$7:$H$14)</f>
        <v>0</v>
      </c>
      <c r="I17" s="23">
        <f>SUM($I$7:$I$14)</f>
        <v>0</v>
      </c>
      <c r="J17" s="23">
        <f>SUM($J$7:$J$14)</f>
        <v>0</v>
      </c>
      <c r="K17" s="23">
        <f>SUM($K$7:$K$14)</f>
        <v>0</v>
      </c>
      <c r="L17" s="23">
        <f>SUM($L$7:$L$14)</f>
        <v>0</v>
      </c>
      <c r="M17" s="23">
        <f>SUM($M$7:$M$14)</f>
        <v>0</v>
      </c>
      <c r="N17" s="23">
        <f>SUM($N$7:$N$14)</f>
        <v>0</v>
      </c>
      <c r="O17" s="23">
        <f>SUM($O$7:$O$14)</f>
        <v>0</v>
      </c>
      <c r="P17" s="23">
        <f>SUM($P$7:$P$14)</f>
        <v>0</v>
      </c>
      <c r="Q17" s="23">
        <f>SUM($Q$7:$Q$14)</f>
        <v>0</v>
      </c>
      <c r="R17" s="23">
        <f>SUM($R$7:$R$14)</f>
        <v>0</v>
      </c>
      <c r="S17" s="23">
        <f>SUM($S$7:$S$14)</f>
        <v>0</v>
      </c>
      <c r="T17" s="23">
        <f>SUM($T$7:$T$14)</f>
        <v>0</v>
      </c>
      <c r="U17" s="23">
        <f>SUM($U$7:$U$14)</f>
        <v>0</v>
      </c>
      <c r="V17" s="23">
        <f>SUM($V$7:$V$14)</f>
        <v>0</v>
      </c>
      <c r="W17" s="23">
        <f>SUM($W$7:$W$14)</f>
        <v>0</v>
      </c>
      <c r="X17" s="23">
        <f>SUM($X$7:$X$14)</f>
        <v>0</v>
      </c>
      <c r="Y17" s="23">
        <f>SUM($Y$7:$Y$14)</f>
        <v>0</v>
      </c>
      <c r="Z17" s="23">
        <f>SUM($Z$7:$Z$14)</f>
        <v>0</v>
      </c>
      <c r="AA17" s="23">
        <f>SUM($AA$7:$AA$14)</f>
        <v>0</v>
      </c>
      <c r="AB17" s="23">
        <f>SUM($AB$7:$AB$14)</f>
        <v>0</v>
      </c>
      <c r="AC17" s="23">
        <f>SUM($AC$7:$AC$14)</f>
        <v>0</v>
      </c>
      <c r="AD17" s="23">
        <f>SUM($AD$7:$AD$14)</f>
        <v>0</v>
      </c>
      <c r="AE17" s="23">
        <f>SUM($AE$7:$AE$14)</f>
        <v>0</v>
      </c>
      <c r="AF17" s="23">
        <f>SUM($AF$7:$AF$14)</f>
        <v>0</v>
      </c>
      <c r="AG17" s="23">
        <f>SUM($AG$7:$AG$14)</f>
        <v>0</v>
      </c>
      <c r="AH17" s="23">
        <f>SUM($AH$7:$AH$14)</f>
        <v>0</v>
      </c>
      <c r="AI17" s="23">
        <f>SUM($AI$7:$AI$14)</f>
        <v>0</v>
      </c>
      <c r="AJ17" s="23">
        <f>SUM($AJ$7:$AJ$14)</f>
        <v>0</v>
      </c>
      <c r="AK17" s="23">
        <f>SUM($AK$7:$AK$14)</f>
        <v>0</v>
      </c>
      <c r="AL17" s="23">
        <f>SUM($AL$7:$AL$14)</f>
        <v>0</v>
      </c>
      <c r="AM17" s="23">
        <f>SUM($AM$7:$AM$14)</f>
        <v>0</v>
      </c>
      <c r="AN17" s="23">
        <f>SUM($AN$7:$AN$14)</f>
        <v>0</v>
      </c>
      <c r="AO17" s="23">
        <f>SUM($AO$7:$AO$14)</f>
        <v>0</v>
      </c>
      <c r="AP17" s="23">
        <f>SUM($AP$7:$AP$14)</f>
        <v>0</v>
      </c>
      <c r="AQ17" s="23">
        <f>SUM($AQ$7:$AQ$14)</f>
        <v>0</v>
      </c>
      <c r="AR17" s="23">
        <f>SUM($AR$7:$AR$14)</f>
        <v>0</v>
      </c>
      <c r="AS17" s="23">
        <f>SUM($AS$7:$AS$14)</f>
        <v>0</v>
      </c>
      <c r="AT17" s="23">
        <f>SUM($AT$7:$AT$14)</f>
        <v>0</v>
      </c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3:69" x14ac:dyDescent="0.25">
      <c r="D18" s="24" t="s">
        <v>33</v>
      </c>
      <c r="E18" s="24" t="s">
        <v>34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3:69" x14ac:dyDescent="0.25"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3:69" x14ac:dyDescent="0.25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3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3:69" x14ac:dyDescent="0.25"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3:69" x14ac:dyDescent="0.25">
      <c r="E23" t="s">
        <v>37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3:69" x14ac:dyDescent="0.25"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3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3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3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3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3:69" x14ac:dyDescent="0.25"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3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3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3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T7">
    <cfRule type="cellIs" dxfId="123" priority="1" stopIfTrue="1" operator="greaterThan">
      <formula>$E$7</formula>
    </cfRule>
    <cfRule type="cellIs" dxfId="122" priority="2" stopIfTrue="1" operator="equal">
      <formula>""</formula>
    </cfRule>
    <cfRule type="cellIs" dxfId="121" priority="3" stopIfTrue="1" operator="equal">
      <formula>0</formula>
    </cfRule>
    <cfRule type="cellIs" dxfId="120" priority="4" stopIfTrue="1" operator="lessThan">
      <formula>($E$7 * 0.25)</formula>
    </cfRule>
  </conditionalFormatting>
  <conditionalFormatting sqref="E8:AT8">
    <cfRule type="cellIs" dxfId="119" priority="5" stopIfTrue="1" operator="greaterThan">
      <formula>$E$8</formula>
    </cfRule>
    <cfRule type="cellIs" dxfId="118" priority="6" stopIfTrue="1" operator="equal">
      <formula>""</formula>
    </cfRule>
    <cfRule type="cellIs" dxfId="117" priority="7" stopIfTrue="1" operator="equal">
      <formula>0</formula>
    </cfRule>
    <cfRule type="cellIs" dxfId="116" priority="8" stopIfTrue="1" operator="lessThan">
      <formula>($E$8 * 0.25)</formula>
    </cfRule>
  </conditionalFormatting>
  <conditionalFormatting sqref="E9:AT9">
    <cfRule type="cellIs" dxfId="115" priority="9" stopIfTrue="1" operator="greaterThan">
      <formula>$E$9</formula>
    </cfRule>
    <cfRule type="cellIs" dxfId="114" priority="10" stopIfTrue="1" operator="equal">
      <formula>""</formula>
    </cfRule>
    <cfRule type="cellIs" dxfId="113" priority="11" stopIfTrue="1" operator="equal">
      <formula>0</formula>
    </cfRule>
    <cfRule type="cellIs" dxfId="112" priority="12" stopIfTrue="1" operator="lessThan">
      <formula>($E$9 * 0.25)</formula>
    </cfRule>
  </conditionalFormatting>
  <conditionalFormatting sqref="E10:AT10">
    <cfRule type="cellIs" dxfId="111" priority="13" stopIfTrue="1" operator="greaterThan">
      <formula>$E$10</formula>
    </cfRule>
    <cfRule type="cellIs" dxfId="110" priority="14" stopIfTrue="1" operator="equal">
      <formula>""</formula>
    </cfRule>
    <cfRule type="cellIs" dxfId="109" priority="15" stopIfTrue="1" operator="equal">
      <formula>0</formula>
    </cfRule>
    <cfRule type="cellIs" dxfId="108" priority="16" stopIfTrue="1" operator="lessThan">
      <formula>($E$10 * 0.25)</formula>
    </cfRule>
  </conditionalFormatting>
  <conditionalFormatting sqref="E11:AT11">
    <cfRule type="cellIs" dxfId="107" priority="17" stopIfTrue="1" operator="greaterThan">
      <formula>$E$11</formula>
    </cfRule>
    <cfRule type="cellIs" dxfId="106" priority="18" stopIfTrue="1" operator="equal">
      <formula>""</formula>
    </cfRule>
    <cfRule type="cellIs" dxfId="105" priority="19" stopIfTrue="1" operator="equal">
      <formula>0</formula>
    </cfRule>
    <cfRule type="cellIs" dxfId="104" priority="20" stopIfTrue="1" operator="lessThan">
      <formula>($E$11 * 0.25)</formula>
    </cfRule>
  </conditionalFormatting>
  <conditionalFormatting sqref="E12:AT12">
    <cfRule type="cellIs" dxfId="103" priority="21" stopIfTrue="1" operator="greaterThan">
      <formula>$E$12</formula>
    </cfRule>
    <cfRule type="cellIs" dxfId="102" priority="22" stopIfTrue="1" operator="equal">
      <formula>""</formula>
    </cfRule>
    <cfRule type="cellIs" dxfId="101" priority="23" stopIfTrue="1" operator="equal">
      <formula>0</formula>
    </cfRule>
    <cfRule type="cellIs" dxfId="100" priority="24" stopIfTrue="1" operator="lessThan">
      <formula>($E$12 * 0.25)</formula>
    </cfRule>
  </conditionalFormatting>
  <conditionalFormatting sqref="E13:AT13">
    <cfRule type="cellIs" dxfId="99" priority="25" stopIfTrue="1" operator="lessThan">
      <formula>$E$13</formula>
    </cfRule>
    <cfRule type="cellIs" dxfId="98" priority="26" stopIfTrue="1" operator="greaterThan">
      <formula>0</formula>
    </cfRule>
  </conditionalFormatting>
  <conditionalFormatting sqref="E14:AT14">
    <cfRule type="cellIs" dxfId="97" priority="27" stopIfTrue="1" operator="lessThan">
      <formula>$E$14</formula>
    </cfRule>
    <cfRule type="cellIs" dxfId="96" priority="28" stopIfTrue="1" operator="greaterThan">
      <formula>0</formula>
    </cfRule>
  </conditionalFormatting>
  <conditionalFormatting sqref="C17:AT17">
    <cfRule type="cellIs" dxfId="95" priority="29" stopIfTrue="1" operator="equal">
      <formula>$D$19</formula>
    </cfRule>
    <cfRule type="cellIs" dxfId="94" priority="30" stopIfTrue="1" operator="equal">
      <formula>$D$20</formula>
    </cfRule>
    <cfRule type="cellIs" dxfId="93" priority="31" stopIfTrue="1" operator="equal">
      <formula>$D$21</formula>
    </cfRule>
  </conditionalFormatting>
  <hyperlinks>
    <hyperlink ref="O3" r:id="rId1" xr:uid="{65966B23-1C29-4EAD-B677-0178CB5BE126}"/>
    <hyperlink ref="E3" r:id="rId2" display="Need Help using this ScoreCard?  Check out this training video." xr:uid="{5965B7D6-8A98-4C75-953F-6659F35E913D}"/>
    <hyperlink ref="D3" r:id="rId3" display="Need Help using this ScoreCard?  Check out this training video." xr:uid="{8DE2305E-0A7F-4711-8656-752B563D9179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B3712-14EA-4F2A-99BB-8A0BA9833C86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6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38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  <c r="Y6" s="1">
        <v>121</v>
      </c>
      <c r="Z6" s="1">
        <v>122</v>
      </c>
      <c r="AA6" s="1">
        <v>123</v>
      </c>
      <c r="AB6" s="1">
        <v>124</v>
      </c>
      <c r="AC6" s="1">
        <v>125</v>
      </c>
      <c r="AD6" s="1">
        <v>126</v>
      </c>
      <c r="AE6" s="1">
        <v>127</v>
      </c>
      <c r="AF6" s="1">
        <v>128</v>
      </c>
      <c r="AG6" s="1">
        <v>129</v>
      </c>
      <c r="AH6" s="1">
        <v>130</v>
      </c>
      <c r="AI6" s="1">
        <v>131</v>
      </c>
      <c r="AJ6" s="1">
        <v>132</v>
      </c>
      <c r="AK6" s="1">
        <v>133</v>
      </c>
      <c r="AL6" s="1">
        <v>134</v>
      </c>
      <c r="AM6" s="1">
        <v>135</v>
      </c>
      <c r="AN6" s="1">
        <v>136</v>
      </c>
      <c r="AO6" s="1">
        <v>137</v>
      </c>
      <c r="AP6" s="1">
        <v>138</v>
      </c>
      <c r="AQ6" s="1">
        <v>139</v>
      </c>
      <c r="AR6" s="1">
        <v>140</v>
      </c>
      <c r="AS6" s="1">
        <v>141</v>
      </c>
      <c r="AT6" s="1">
        <v>142</v>
      </c>
    </row>
    <row r="7" spans="1:69" x14ac:dyDescent="0.25">
      <c r="A7" s="19">
        <v>1026</v>
      </c>
      <c r="B7" s="19">
        <v>5485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1026</v>
      </c>
      <c r="B8" s="19">
        <v>5486</v>
      </c>
      <c r="C8" s="3" t="s">
        <v>23</v>
      </c>
      <c r="D8" s="3" t="s">
        <v>25</v>
      </c>
      <c r="E8" s="3">
        <v>300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1026</v>
      </c>
      <c r="B9" s="19">
        <v>5487</v>
      </c>
      <c r="C9" s="3" t="s">
        <v>23</v>
      </c>
      <c r="D9" s="3" t="s">
        <v>26</v>
      </c>
      <c r="E9" s="3">
        <v>600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1026</v>
      </c>
      <c r="B10" s="19">
        <v>5488</v>
      </c>
      <c r="C10" s="3" t="s">
        <v>23</v>
      </c>
      <c r="D10" s="3"/>
      <c r="E10" s="3"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1026</v>
      </c>
      <c r="B11" s="19">
        <v>5489</v>
      </c>
      <c r="C11" s="3" t="s">
        <v>23</v>
      </c>
      <c r="D11" s="3"/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1026</v>
      </c>
      <c r="B12" s="19">
        <v>5490</v>
      </c>
      <c r="C12" s="3" t="s">
        <v>23</v>
      </c>
      <c r="D12" s="3"/>
      <c r="E12" s="3"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1026</v>
      </c>
      <c r="B13" s="19">
        <v>5491</v>
      </c>
      <c r="C13" s="21" t="s">
        <v>27</v>
      </c>
      <c r="D13" s="21" t="s">
        <v>28</v>
      </c>
      <c r="E13" s="21">
        <v>-10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1026</v>
      </c>
      <c r="B14" s="19">
        <v>5492</v>
      </c>
      <c r="C14" s="21" t="s">
        <v>27</v>
      </c>
      <c r="D14" s="21" t="s">
        <v>29</v>
      </c>
      <c r="E14" s="21">
        <v>-10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C16" t="s">
        <v>30</v>
      </c>
      <c r="E16">
        <f>SUMIF($E$6:$E$14, "&gt;0")</f>
        <v>1000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3:69" x14ac:dyDescent="0.25">
      <c r="C17" t="s">
        <v>31</v>
      </c>
      <c r="F17" s="23">
        <f>SUM($F$7:$F$14)</f>
        <v>0</v>
      </c>
      <c r="G17" s="23">
        <f>SUM($G$7:$G$14)</f>
        <v>0</v>
      </c>
      <c r="H17" s="23">
        <f>SUM($H$7:$H$14)</f>
        <v>0</v>
      </c>
      <c r="I17" s="23">
        <f>SUM($I$7:$I$14)</f>
        <v>0</v>
      </c>
      <c r="J17" s="23">
        <f>SUM($J$7:$J$14)</f>
        <v>0</v>
      </c>
      <c r="K17" s="23">
        <f>SUM($K$7:$K$14)</f>
        <v>0</v>
      </c>
      <c r="L17" s="23">
        <f>SUM($L$7:$L$14)</f>
        <v>0</v>
      </c>
      <c r="M17" s="23">
        <f>SUM($M$7:$M$14)</f>
        <v>0</v>
      </c>
      <c r="N17" s="23">
        <f>SUM($N$7:$N$14)</f>
        <v>0</v>
      </c>
      <c r="O17" s="23">
        <f>SUM($O$7:$O$14)</f>
        <v>0</v>
      </c>
      <c r="P17" s="23">
        <f>SUM($P$7:$P$14)</f>
        <v>0</v>
      </c>
      <c r="Q17" s="23">
        <f>SUM($Q$7:$Q$14)</f>
        <v>0</v>
      </c>
      <c r="R17" s="23">
        <f>SUM($R$7:$R$14)</f>
        <v>0</v>
      </c>
      <c r="S17" s="23">
        <f>SUM($S$7:$S$14)</f>
        <v>0</v>
      </c>
      <c r="T17" s="23">
        <f>SUM($T$7:$T$14)</f>
        <v>0</v>
      </c>
      <c r="U17" s="23">
        <f>SUM($U$7:$U$14)</f>
        <v>0</v>
      </c>
      <c r="V17" s="23">
        <f>SUM($V$7:$V$14)</f>
        <v>0</v>
      </c>
      <c r="W17" s="23">
        <f>SUM($W$7:$W$14)</f>
        <v>0</v>
      </c>
      <c r="X17" s="23">
        <f>SUM($X$7:$X$14)</f>
        <v>0</v>
      </c>
      <c r="Y17" s="23">
        <f>SUM($Y$7:$Y$14)</f>
        <v>0</v>
      </c>
      <c r="Z17" s="23">
        <f>SUM($Z$7:$Z$14)</f>
        <v>0</v>
      </c>
      <c r="AA17" s="23">
        <f>SUM($AA$7:$AA$14)</f>
        <v>0</v>
      </c>
      <c r="AB17" s="23">
        <f>SUM($AB$7:$AB$14)</f>
        <v>0</v>
      </c>
      <c r="AC17" s="23">
        <f>SUM($AC$7:$AC$14)</f>
        <v>0</v>
      </c>
      <c r="AD17" s="23">
        <f>SUM($AD$7:$AD$14)</f>
        <v>0</v>
      </c>
      <c r="AE17" s="23">
        <f>SUM($AE$7:$AE$14)</f>
        <v>0</v>
      </c>
      <c r="AF17" s="23">
        <f>SUM($AF$7:$AF$14)</f>
        <v>0</v>
      </c>
      <c r="AG17" s="23">
        <f>SUM($AG$7:$AG$14)</f>
        <v>0</v>
      </c>
      <c r="AH17" s="23">
        <f>SUM($AH$7:$AH$14)</f>
        <v>0</v>
      </c>
      <c r="AI17" s="23">
        <f>SUM($AI$7:$AI$14)</f>
        <v>0</v>
      </c>
      <c r="AJ17" s="23">
        <f>SUM($AJ$7:$AJ$14)</f>
        <v>0</v>
      </c>
      <c r="AK17" s="23">
        <f>SUM($AK$7:$AK$14)</f>
        <v>0</v>
      </c>
      <c r="AL17" s="23">
        <f>SUM($AL$7:$AL$14)</f>
        <v>0</v>
      </c>
      <c r="AM17" s="23">
        <f>SUM($AM$7:$AM$14)</f>
        <v>0</v>
      </c>
      <c r="AN17" s="23">
        <f>SUM($AN$7:$AN$14)</f>
        <v>0</v>
      </c>
      <c r="AO17" s="23">
        <f>SUM($AO$7:$AO$14)</f>
        <v>0</v>
      </c>
      <c r="AP17" s="23">
        <f>SUM($AP$7:$AP$14)</f>
        <v>0</v>
      </c>
      <c r="AQ17" s="23">
        <f>SUM($AQ$7:$AQ$14)</f>
        <v>0</v>
      </c>
      <c r="AR17" s="23">
        <f>SUM($AR$7:$AR$14)</f>
        <v>0</v>
      </c>
      <c r="AS17" s="23">
        <f>SUM($AS$7:$AS$14)</f>
        <v>0</v>
      </c>
      <c r="AT17" s="23">
        <f>SUM($AT$7:$AT$14)</f>
        <v>0</v>
      </c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3:69" x14ac:dyDescent="0.25">
      <c r="D18" s="24" t="s">
        <v>33</v>
      </c>
      <c r="E18" s="24" t="s">
        <v>34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3:69" x14ac:dyDescent="0.25"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3:69" x14ac:dyDescent="0.25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3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3:69" x14ac:dyDescent="0.25"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3:69" x14ac:dyDescent="0.25">
      <c r="E23" t="s">
        <v>37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3:69" x14ac:dyDescent="0.25"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3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3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3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3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3:69" x14ac:dyDescent="0.25"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3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3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3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T7">
    <cfRule type="cellIs" dxfId="154" priority="1" stopIfTrue="1" operator="greaterThan">
      <formula>$E$7</formula>
    </cfRule>
    <cfRule type="cellIs" dxfId="153" priority="2" stopIfTrue="1" operator="equal">
      <formula>""</formula>
    </cfRule>
    <cfRule type="cellIs" dxfId="152" priority="3" stopIfTrue="1" operator="equal">
      <formula>0</formula>
    </cfRule>
    <cfRule type="cellIs" dxfId="151" priority="4" stopIfTrue="1" operator="lessThan">
      <formula>($E$7 * 0.25)</formula>
    </cfRule>
  </conditionalFormatting>
  <conditionalFormatting sqref="E8:AT8">
    <cfRule type="cellIs" dxfId="150" priority="5" stopIfTrue="1" operator="greaterThan">
      <formula>$E$8</formula>
    </cfRule>
    <cfRule type="cellIs" dxfId="149" priority="6" stopIfTrue="1" operator="equal">
      <formula>""</formula>
    </cfRule>
    <cfRule type="cellIs" dxfId="148" priority="7" stopIfTrue="1" operator="equal">
      <formula>0</formula>
    </cfRule>
    <cfRule type="cellIs" dxfId="147" priority="8" stopIfTrue="1" operator="lessThan">
      <formula>($E$8 * 0.25)</formula>
    </cfRule>
  </conditionalFormatting>
  <conditionalFormatting sqref="E9:AT9">
    <cfRule type="cellIs" dxfId="146" priority="9" stopIfTrue="1" operator="greaterThan">
      <formula>$E$9</formula>
    </cfRule>
    <cfRule type="cellIs" dxfId="145" priority="10" stopIfTrue="1" operator="equal">
      <formula>""</formula>
    </cfRule>
    <cfRule type="cellIs" dxfId="144" priority="11" stopIfTrue="1" operator="equal">
      <formula>0</formula>
    </cfRule>
    <cfRule type="cellIs" dxfId="143" priority="12" stopIfTrue="1" operator="lessThan">
      <formula>($E$9 * 0.25)</formula>
    </cfRule>
  </conditionalFormatting>
  <conditionalFormatting sqref="E10:AT10">
    <cfRule type="cellIs" dxfId="142" priority="13" stopIfTrue="1" operator="greaterThan">
      <formula>$E$10</formula>
    </cfRule>
    <cfRule type="cellIs" dxfId="141" priority="14" stopIfTrue="1" operator="equal">
      <formula>""</formula>
    </cfRule>
    <cfRule type="cellIs" dxfId="140" priority="15" stopIfTrue="1" operator="equal">
      <formula>0</formula>
    </cfRule>
    <cfRule type="cellIs" dxfId="139" priority="16" stopIfTrue="1" operator="lessThan">
      <formula>($E$10 * 0.25)</formula>
    </cfRule>
  </conditionalFormatting>
  <conditionalFormatting sqref="E11:AT11">
    <cfRule type="cellIs" dxfId="138" priority="17" stopIfTrue="1" operator="greaterThan">
      <formula>$E$11</formula>
    </cfRule>
    <cfRule type="cellIs" dxfId="137" priority="18" stopIfTrue="1" operator="equal">
      <formula>""</formula>
    </cfRule>
    <cfRule type="cellIs" dxfId="136" priority="19" stopIfTrue="1" operator="equal">
      <formula>0</formula>
    </cfRule>
    <cfRule type="cellIs" dxfId="135" priority="20" stopIfTrue="1" operator="lessThan">
      <formula>($E$11 * 0.25)</formula>
    </cfRule>
  </conditionalFormatting>
  <conditionalFormatting sqref="E12:AT12">
    <cfRule type="cellIs" dxfId="134" priority="21" stopIfTrue="1" operator="greaterThan">
      <formula>$E$12</formula>
    </cfRule>
    <cfRule type="cellIs" dxfId="133" priority="22" stopIfTrue="1" operator="equal">
      <formula>""</formula>
    </cfRule>
    <cfRule type="cellIs" dxfId="132" priority="23" stopIfTrue="1" operator="equal">
      <formula>0</formula>
    </cfRule>
    <cfRule type="cellIs" dxfId="131" priority="24" stopIfTrue="1" operator="lessThan">
      <formula>($E$12 * 0.25)</formula>
    </cfRule>
  </conditionalFormatting>
  <conditionalFormatting sqref="E13:AT13">
    <cfRule type="cellIs" dxfId="130" priority="25" stopIfTrue="1" operator="lessThan">
      <formula>$E$13</formula>
    </cfRule>
    <cfRule type="cellIs" dxfId="129" priority="26" stopIfTrue="1" operator="greaterThan">
      <formula>0</formula>
    </cfRule>
  </conditionalFormatting>
  <conditionalFormatting sqref="E14:AT14">
    <cfRule type="cellIs" dxfId="128" priority="27" stopIfTrue="1" operator="lessThan">
      <formula>$E$14</formula>
    </cfRule>
    <cfRule type="cellIs" dxfId="127" priority="28" stopIfTrue="1" operator="greaterThan">
      <formula>0</formula>
    </cfRule>
  </conditionalFormatting>
  <conditionalFormatting sqref="C17:AT17">
    <cfRule type="cellIs" dxfId="126" priority="29" stopIfTrue="1" operator="equal">
      <formula>$D$19</formula>
    </cfRule>
    <cfRule type="cellIs" dxfId="125" priority="30" stopIfTrue="1" operator="equal">
      <formula>$D$20</formula>
    </cfRule>
    <cfRule type="cellIs" dxfId="124" priority="31" stopIfTrue="1" operator="equal">
      <formula>$D$21</formula>
    </cfRule>
  </conditionalFormatting>
  <hyperlinks>
    <hyperlink ref="O3" r:id="rId1" xr:uid="{7D46D04F-1441-4F19-AF05-60A3C553130E}"/>
    <hyperlink ref="E3" r:id="rId2" display="Need Help using this ScoreCard?  Check out this training video." xr:uid="{B93AACC9-79AA-4928-9558-E2D6523ABA51}"/>
    <hyperlink ref="D3" r:id="rId3" display="Need Help using this ScoreCard?  Check out this training video." xr:uid="{DDB86467-8374-4929-85CA-BEC479B8F062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5433-ABCA-425D-B8D5-BC7A51BE7C94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6" width="25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38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1">
        <v>101</v>
      </c>
      <c r="G6" s="1">
        <v>102</v>
      </c>
      <c r="H6" s="1">
        <v>103</v>
      </c>
      <c r="I6" s="1">
        <v>104</v>
      </c>
      <c r="J6" s="1">
        <v>105</v>
      </c>
      <c r="K6" s="1">
        <v>106</v>
      </c>
      <c r="L6" s="1">
        <v>107</v>
      </c>
      <c r="M6" s="1">
        <v>108</v>
      </c>
      <c r="N6" s="1">
        <v>110</v>
      </c>
      <c r="O6" s="1">
        <v>111</v>
      </c>
      <c r="P6" s="1">
        <v>112</v>
      </c>
      <c r="Q6" s="1">
        <v>113</v>
      </c>
      <c r="R6" s="1">
        <v>114</v>
      </c>
      <c r="S6" s="1">
        <v>115</v>
      </c>
      <c r="T6" s="1">
        <v>116</v>
      </c>
      <c r="U6" s="1">
        <v>117</v>
      </c>
      <c r="V6" s="1">
        <v>118</v>
      </c>
      <c r="W6" s="1">
        <v>119</v>
      </c>
      <c r="X6" s="1">
        <v>120</v>
      </c>
      <c r="Y6" s="1">
        <v>121</v>
      </c>
      <c r="Z6" s="1">
        <v>122</v>
      </c>
      <c r="AA6" s="1">
        <v>123</v>
      </c>
      <c r="AB6" s="1">
        <v>124</v>
      </c>
      <c r="AC6" s="1">
        <v>125</v>
      </c>
      <c r="AD6" s="1">
        <v>126</v>
      </c>
      <c r="AE6" s="1">
        <v>127</v>
      </c>
      <c r="AF6" s="1">
        <v>128</v>
      </c>
      <c r="AG6" s="1">
        <v>129</v>
      </c>
      <c r="AH6" s="1">
        <v>130</v>
      </c>
      <c r="AI6" s="1">
        <v>131</v>
      </c>
      <c r="AJ6" s="1">
        <v>132</v>
      </c>
      <c r="AK6" s="1">
        <v>133</v>
      </c>
      <c r="AL6" s="1">
        <v>134</v>
      </c>
      <c r="AM6" s="1">
        <v>135</v>
      </c>
      <c r="AN6" s="1">
        <v>136</v>
      </c>
      <c r="AO6" s="1">
        <v>137</v>
      </c>
      <c r="AP6" s="1">
        <v>138</v>
      </c>
      <c r="AQ6" s="1">
        <v>139</v>
      </c>
      <c r="AR6" s="1">
        <v>140</v>
      </c>
      <c r="AS6" s="1">
        <v>141</v>
      </c>
      <c r="AT6" s="1">
        <v>142</v>
      </c>
    </row>
    <row r="7" spans="1:69" x14ac:dyDescent="0.25">
      <c r="A7" s="19">
        <v>1026</v>
      </c>
      <c r="B7" s="19">
        <v>5485</v>
      </c>
      <c r="C7" s="18" t="s">
        <v>23</v>
      </c>
      <c r="D7" s="3" t="s">
        <v>24</v>
      </c>
      <c r="E7" s="3">
        <v>100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x14ac:dyDescent="0.25">
      <c r="A8" s="19">
        <v>1026</v>
      </c>
      <c r="B8" s="19">
        <v>5486</v>
      </c>
      <c r="C8" s="3" t="s">
        <v>23</v>
      </c>
      <c r="D8" s="3" t="s">
        <v>25</v>
      </c>
      <c r="E8" s="3">
        <v>300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x14ac:dyDescent="0.25">
      <c r="A9" s="19">
        <v>1026</v>
      </c>
      <c r="B9" s="19">
        <v>5487</v>
      </c>
      <c r="C9" s="3" t="s">
        <v>23</v>
      </c>
      <c r="D9" s="3" t="s">
        <v>26</v>
      </c>
      <c r="E9" s="3">
        <v>600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x14ac:dyDescent="0.25">
      <c r="A10" s="19">
        <v>1026</v>
      </c>
      <c r="B10" s="19">
        <v>5488</v>
      </c>
      <c r="C10" s="3" t="s">
        <v>23</v>
      </c>
      <c r="D10" s="3"/>
      <c r="E10" s="3"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x14ac:dyDescent="0.25">
      <c r="A11" s="19">
        <v>1026</v>
      </c>
      <c r="B11" s="19">
        <v>5489</v>
      </c>
      <c r="C11" s="3" t="s">
        <v>23</v>
      </c>
      <c r="D11" s="3"/>
      <c r="E11" s="3"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x14ac:dyDescent="0.25">
      <c r="A12" s="19">
        <v>1026</v>
      </c>
      <c r="B12" s="19">
        <v>5490</v>
      </c>
      <c r="C12" s="3" t="s">
        <v>23</v>
      </c>
      <c r="D12" s="3"/>
      <c r="E12" s="3"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25">
      <c r="A13" s="19">
        <v>1026</v>
      </c>
      <c r="B13" s="19">
        <v>5491</v>
      </c>
      <c r="C13" s="21" t="s">
        <v>27</v>
      </c>
      <c r="D13" s="21" t="s">
        <v>28</v>
      </c>
      <c r="E13" s="21">
        <v>-10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x14ac:dyDescent="0.25">
      <c r="A14" s="19">
        <v>1026</v>
      </c>
      <c r="B14" s="19">
        <v>5492</v>
      </c>
      <c r="C14" s="21" t="s">
        <v>27</v>
      </c>
      <c r="D14" s="21" t="s">
        <v>29</v>
      </c>
      <c r="E14" s="21">
        <v>-10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C16" t="s">
        <v>30</v>
      </c>
      <c r="E16">
        <f>SUMIF($E$6:$E$14, "&gt;0")</f>
        <v>1000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3:69" x14ac:dyDescent="0.25">
      <c r="C17" t="s">
        <v>31</v>
      </c>
      <c r="F17" s="23">
        <f>SUM($F$7:$F$14)</f>
        <v>0</v>
      </c>
      <c r="G17" s="23">
        <f>SUM($G$7:$G$14)</f>
        <v>0</v>
      </c>
      <c r="H17" s="23">
        <f>SUM($H$7:$H$14)</f>
        <v>0</v>
      </c>
      <c r="I17" s="23">
        <f>SUM($I$7:$I$14)</f>
        <v>0</v>
      </c>
      <c r="J17" s="23">
        <f>SUM($J$7:$J$14)</f>
        <v>0</v>
      </c>
      <c r="K17" s="23">
        <f>SUM($K$7:$K$14)</f>
        <v>0</v>
      </c>
      <c r="L17" s="23">
        <f>SUM($L$7:$L$14)</f>
        <v>0</v>
      </c>
      <c r="M17" s="23">
        <f>SUM($M$7:$M$14)</f>
        <v>0</v>
      </c>
      <c r="N17" s="23">
        <f>SUM($N$7:$N$14)</f>
        <v>0</v>
      </c>
      <c r="O17" s="23">
        <f>SUM($O$7:$O$14)</f>
        <v>0</v>
      </c>
      <c r="P17" s="23">
        <f>SUM($P$7:$P$14)</f>
        <v>0</v>
      </c>
      <c r="Q17" s="23">
        <f>SUM($Q$7:$Q$14)</f>
        <v>0</v>
      </c>
      <c r="R17" s="23">
        <f>SUM($R$7:$R$14)</f>
        <v>0</v>
      </c>
      <c r="S17" s="23">
        <f>SUM($S$7:$S$14)</f>
        <v>0</v>
      </c>
      <c r="T17" s="23">
        <f>SUM($T$7:$T$14)</f>
        <v>0</v>
      </c>
      <c r="U17" s="23">
        <f>SUM($U$7:$U$14)</f>
        <v>0</v>
      </c>
      <c r="V17" s="23">
        <f>SUM($V$7:$V$14)</f>
        <v>0</v>
      </c>
      <c r="W17" s="23">
        <f>SUM($W$7:$W$14)</f>
        <v>0</v>
      </c>
      <c r="X17" s="23">
        <f>SUM($X$7:$X$14)</f>
        <v>0</v>
      </c>
      <c r="Y17" s="23">
        <f>SUM($Y$7:$Y$14)</f>
        <v>0</v>
      </c>
      <c r="Z17" s="23">
        <f>SUM($Z$7:$Z$14)</f>
        <v>0</v>
      </c>
      <c r="AA17" s="23">
        <f>SUM($AA$7:$AA$14)</f>
        <v>0</v>
      </c>
      <c r="AB17" s="23">
        <f>SUM($AB$7:$AB$14)</f>
        <v>0</v>
      </c>
      <c r="AC17" s="23">
        <f>SUM($AC$7:$AC$14)</f>
        <v>0</v>
      </c>
      <c r="AD17" s="23">
        <f>SUM($AD$7:$AD$14)</f>
        <v>0</v>
      </c>
      <c r="AE17" s="23">
        <f>SUM($AE$7:$AE$14)</f>
        <v>0</v>
      </c>
      <c r="AF17" s="23">
        <f>SUM($AF$7:$AF$14)</f>
        <v>0</v>
      </c>
      <c r="AG17" s="23">
        <f>SUM($AG$7:$AG$14)</f>
        <v>0</v>
      </c>
      <c r="AH17" s="23">
        <f>SUM($AH$7:$AH$14)</f>
        <v>0</v>
      </c>
      <c r="AI17" s="23">
        <f>SUM($AI$7:$AI$14)</f>
        <v>0</v>
      </c>
      <c r="AJ17" s="23">
        <f>SUM($AJ$7:$AJ$14)</f>
        <v>0</v>
      </c>
      <c r="AK17" s="23">
        <f>SUM($AK$7:$AK$14)</f>
        <v>0</v>
      </c>
      <c r="AL17" s="23">
        <f>SUM($AL$7:$AL$14)</f>
        <v>0</v>
      </c>
      <c r="AM17" s="23">
        <f>SUM($AM$7:$AM$14)</f>
        <v>0</v>
      </c>
      <c r="AN17" s="23">
        <f>SUM($AN$7:$AN$14)</f>
        <v>0</v>
      </c>
      <c r="AO17" s="23">
        <f>SUM($AO$7:$AO$14)</f>
        <v>0</v>
      </c>
      <c r="AP17" s="23">
        <f>SUM($AP$7:$AP$14)</f>
        <v>0</v>
      </c>
      <c r="AQ17" s="23">
        <f>SUM($AQ$7:$AQ$14)</f>
        <v>0</v>
      </c>
      <c r="AR17" s="23">
        <f>SUM($AR$7:$AR$14)</f>
        <v>0</v>
      </c>
      <c r="AS17" s="23">
        <f>SUM($AS$7:$AS$14)</f>
        <v>0</v>
      </c>
      <c r="AT17" s="23">
        <f>SUM($AT$7:$AT$14)</f>
        <v>0</v>
      </c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3:69" x14ac:dyDescent="0.25">
      <c r="D18" s="24" t="s">
        <v>33</v>
      </c>
      <c r="E18" s="24" t="s">
        <v>34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3:69" x14ac:dyDescent="0.25"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3:69" x14ac:dyDescent="0.25"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3:69" x14ac:dyDescent="0.25"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3:69" x14ac:dyDescent="0.25"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3:69" x14ac:dyDescent="0.25">
      <c r="E23" t="s">
        <v>37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3:69" x14ac:dyDescent="0.25"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3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3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3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3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3:69" x14ac:dyDescent="0.25"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3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3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3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algorithmName="SHA-512" hashValue="ZkdGLHQAzRPG3V15MygaIcOB6qbsRJHqmdtu+okspN0fwI0/sM5Ar3o17MtEMZUIQsMr/z17JAath5ovU3ZjDg==" saltValue="ms/Wu+YBSBC5qPNe8MfPeQ==" spinCount="100000" sheet="1" objects="1" scenarios="1" formatColumns="0" formatRows="0"/>
  <conditionalFormatting sqref="E7:AT7">
    <cfRule type="cellIs" dxfId="185" priority="1" stopIfTrue="1" operator="greaterThan">
      <formula>$E$7</formula>
    </cfRule>
    <cfRule type="cellIs" dxfId="184" priority="2" stopIfTrue="1" operator="equal">
      <formula>""</formula>
    </cfRule>
    <cfRule type="cellIs" dxfId="183" priority="3" stopIfTrue="1" operator="equal">
      <formula>0</formula>
    </cfRule>
    <cfRule type="cellIs" dxfId="182" priority="4" stopIfTrue="1" operator="lessThan">
      <formula>($E$7 * 0.25)</formula>
    </cfRule>
  </conditionalFormatting>
  <conditionalFormatting sqref="E8:AT8">
    <cfRule type="cellIs" dxfId="181" priority="5" stopIfTrue="1" operator="greaterThan">
      <formula>$E$8</formula>
    </cfRule>
    <cfRule type="cellIs" dxfId="180" priority="6" stopIfTrue="1" operator="equal">
      <formula>""</formula>
    </cfRule>
    <cfRule type="cellIs" dxfId="179" priority="7" stopIfTrue="1" operator="equal">
      <formula>0</formula>
    </cfRule>
    <cfRule type="cellIs" dxfId="178" priority="8" stopIfTrue="1" operator="lessThan">
      <formula>($E$8 * 0.25)</formula>
    </cfRule>
  </conditionalFormatting>
  <conditionalFormatting sqref="E9:AT9">
    <cfRule type="cellIs" dxfId="177" priority="9" stopIfTrue="1" operator="greaterThan">
      <formula>$E$9</formula>
    </cfRule>
    <cfRule type="cellIs" dxfId="176" priority="10" stopIfTrue="1" operator="equal">
      <formula>""</formula>
    </cfRule>
    <cfRule type="cellIs" dxfId="175" priority="11" stopIfTrue="1" operator="equal">
      <formula>0</formula>
    </cfRule>
    <cfRule type="cellIs" dxfId="174" priority="12" stopIfTrue="1" operator="lessThan">
      <formula>($E$9 * 0.25)</formula>
    </cfRule>
  </conditionalFormatting>
  <conditionalFormatting sqref="E10:AT10">
    <cfRule type="cellIs" dxfId="173" priority="13" stopIfTrue="1" operator="greaterThan">
      <formula>$E$10</formula>
    </cfRule>
    <cfRule type="cellIs" dxfId="172" priority="14" stopIfTrue="1" operator="equal">
      <formula>""</formula>
    </cfRule>
    <cfRule type="cellIs" dxfId="171" priority="15" stopIfTrue="1" operator="equal">
      <formula>0</formula>
    </cfRule>
    <cfRule type="cellIs" dxfId="170" priority="16" stopIfTrue="1" operator="lessThan">
      <formula>($E$10 * 0.25)</formula>
    </cfRule>
  </conditionalFormatting>
  <conditionalFormatting sqref="E11:AT11">
    <cfRule type="cellIs" dxfId="169" priority="17" stopIfTrue="1" operator="greaterThan">
      <formula>$E$11</formula>
    </cfRule>
    <cfRule type="cellIs" dxfId="168" priority="18" stopIfTrue="1" operator="equal">
      <formula>""</formula>
    </cfRule>
    <cfRule type="cellIs" dxfId="167" priority="19" stopIfTrue="1" operator="equal">
      <formula>0</formula>
    </cfRule>
    <cfRule type="cellIs" dxfId="166" priority="20" stopIfTrue="1" operator="lessThan">
      <formula>($E$11 * 0.25)</formula>
    </cfRule>
  </conditionalFormatting>
  <conditionalFormatting sqref="E12:AT12">
    <cfRule type="cellIs" dxfId="165" priority="21" stopIfTrue="1" operator="greaterThan">
      <formula>$E$12</formula>
    </cfRule>
    <cfRule type="cellIs" dxfId="164" priority="22" stopIfTrue="1" operator="equal">
      <formula>""</formula>
    </cfRule>
    <cfRule type="cellIs" dxfId="163" priority="23" stopIfTrue="1" operator="equal">
      <formula>0</formula>
    </cfRule>
    <cfRule type="cellIs" dxfId="162" priority="24" stopIfTrue="1" operator="lessThan">
      <formula>($E$12 * 0.25)</formula>
    </cfRule>
  </conditionalFormatting>
  <conditionalFormatting sqref="E13:AT13">
    <cfRule type="cellIs" dxfId="161" priority="25" stopIfTrue="1" operator="lessThan">
      <formula>$E$13</formula>
    </cfRule>
    <cfRule type="cellIs" dxfId="160" priority="26" stopIfTrue="1" operator="greaterThan">
      <formula>0</formula>
    </cfRule>
  </conditionalFormatting>
  <conditionalFormatting sqref="E14:AT14">
    <cfRule type="cellIs" dxfId="159" priority="27" stopIfTrue="1" operator="lessThan">
      <formula>$E$14</formula>
    </cfRule>
    <cfRule type="cellIs" dxfId="158" priority="28" stopIfTrue="1" operator="greaterThan">
      <formula>0</formula>
    </cfRule>
  </conditionalFormatting>
  <conditionalFormatting sqref="C17:AT17">
    <cfRule type="cellIs" dxfId="157" priority="29" stopIfTrue="1" operator="equal">
      <formula>$D$19</formula>
    </cfRule>
    <cfRule type="cellIs" dxfId="156" priority="30" stopIfTrue="1" operator="equal">
      <formula>$D$20</formula>
    </cfRule>
    <cfRule type="cellIs" dxfId="155" priority="31" stopIfTrue="1" operator="equal">
      <formula>$D$21</formula>
    </cfRule>
  </conditionalFormatting>
  <hyperlinks>
    <hyperlink ref="O3" r:id="rId1" xr:uid="{DF80C223-DA3C-4D09-83A3-7D9BC93B2708}"/>
    <hyperlink ref="E3" r:id="rId2" display="Need Help using this ScoreCard?  Check out this training video." xr:uid="{078C1CDF-59C4-42AA-85B9-D6AE8601EB15}"/>
    <hyperlink ref="D3" r:id="rId3" display="Need Help using this ScoreCard?  Check out this training video." xr:uid="{A862710A-638D-416C-81F8-D613A5C1ABD4}"/>
  </hyperlinks>
  <pageMargins left="0.25" right="0.25" top="0.5" bottom="0.5" header="0.5" footer="0.5"/>
  <pageSetup scale="90" orientation="landscape" horizontalDpi="4294967293" r:id="rId4"/>
  <headerFooter alignWithMargins="0">
    <oddFooter>Page &amp;P of &amp;N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B651-4195-4558-A930-70552BF9BE90}">
  <dimension ref="A1:BQ280"/>
  <sheetViews>
    <sheetView workbookViewId="0">
      <pane xSplit="5" ySplit="6" topLeftCell="F7" activePane="bottomRight" state="frozen"/>
      <selection pane="topRight" activeCell="D1" sqref="D1"/>
      <selection pane="bottomLeft" activeCell="A6" sqref="A6"/>
      <selection pane="bottomRight" activeCell="F7" sqref="F7:AT14"/>
    </sheetView>
  </sheetViews>
  <sheetFormatPr defaultRowHeight="13.2" x14ac:dyDescent="0.25"/>
  <cols>
    <col min="1" max="1" width="10" hidden="1" customWidth="1"/>
    <col min="2" max="2" width="9.33203125" hidden="1" customWidth="1"/>
    <col min="3" max="3" width="12.109375" customWidth="1"/>
    <col min="4" max="4" width="36.33203125" customWidth="1"/>
    <col min="5" max="5" width="10.33203125" customWidth="1"/>
    <col min="6" max="46" width="12.77734375" customWidth="1"/>
  </cols>
  <sheetData>
    <row r="1" spans="1:69" x14ac:dyDescent="0.25">
      <c r="O1" s="2" t="s">
        <v>16</v>
      </c>
      <c r="P1" s="11" t="s">
        <v>13</v>
      </c>
      <c r="Q1" s="10" t="s">
        <v>12</v>
      </c>
    </row>
    <row r="2" spans="1:69" ht="17.399999999999999" x14ac:dyDescent="0.3">
      <c r="D2" s="4" t="s">
        <v>1</v>
      </c>
      <c r="G2" s="28" t="s">
        <v>39</v>
      </c>
      <c r="P2" s="13"/>
      <c r="Q2" s="10" t="s">
        <v>14</v>
      </c>
    </row>
    <row r="3" spans="1:69" x14ac:dyDescent="0.25">
      <c r="D3" s="16" t="s">
        <v>19</v>
      </c>
      <c r="E3" s="17" t="s">
        <v>20</v>
      </c>
      <c r="O3" s="14" t="s">
        <v>18</v>
      </c>
      <c r="P3" s="15"/>
      <c r="Q3" s="12" t="s">
        <v>17</v>
      </c>
    </row>
    <row r="4" spans="1:69" ht="15" customHeight="1" x14ac:dyDescent="0.25">
      <c r="C4" s="2" t="s">
        <v>4</v>
      </c>
      <c r="D4" t="s">
        <v>21</v>
      </c>
      <c r="E4" s="2" t="s">
        <v>8</v>
      </c>
      <c r="F4" s="1"/>
      <c r="G4" s="1"/>
      <c r="I4" s="2" t="s">
        <v>10</v>
      </c>
      <c r="J4" s="3">
        <v>5</v>
      </c>
      <c r="N4" s="2" t="s">
        <v>11</v>
      </c>
      <c r="O4" s="8">
        <v>20170610</v>
      </c>
      <c r="P4" s="9"/>
      <c r="Q4" s="10" t="s">
        <v>15</v>
      </c>
    </row>
    <row r="5" spans="1:69" x14ac:dyDescent="0.25">
      <c r="C5" s="2" t="s">
        <v>5</v>
      </c>
      <c r="D5" s="1" t="s">
        <v>22</v>
      </c>
      <c r="F5" s="1" t="s">
        <v>3</v>
      </c>
      <c r="J5" t="s">
        <v>38</v>
      </c>
    </row>
    <row r="6" spans="1:69" x14ac:dyDescent="0.25">
      <c r="A6" s="1" t="s">
        <v>9</v>
      </c>
      <c r="B6" s="1" t="s">
        <v>7</v>
      </c>
      <c r="C6" s="1" t="s">
        <v>6</v>
      </c>
      <c r="D6" s="1" t="s">
        <v>2</v>
      </c>
      <c r="E6" s="2" t="s">
        <v>0</v>
      </c>
      <c r="F6" s="35">
        <v>101</v>
      </c>
      <c r="G6" s="35">
        <v>102</v>
      </c>
      <c r="H6" s="35">
        <v>103</v>
      </c>
      <c r="I6" s="35">
        <v>104</v>
      </c>
      <c r="J6" s="35">
        <v>105</v>
      </c>
      <c r="K6" s="35">
        <v>106</v>
      </c>
      <c r="L6" s="35">
        <v>107</v>
      </c>
      <c r="M6" s="35">
        <v>108</v>
      </c>
      <c r="N6" s="35">
        <v>110</v>
      </c>
      <c r="O6" s="35">
        <v>111</v>
      </c>
      <c r="P6" s="35">
        <v>112</v>
      </c>
      <c r="Q6" s="35">
        <v>113</v>
      </c>
      <c r="R6" s="35">
        <v>114</v>
      </c>
      <c r="S6" s="35">
        <v>115</v>
      </c>
      <c r="T6" s="35">
        <v>116</v>
      </c>
      <c r="U6" s="35">
        <v>117</v>
      </c>
      <c r="V6" s="35">
        <v>118</v>
      </c>
      <c r="W6" s="35">
        <v>119</v>
      </c>
      <c r="X6" s="35">
        <v>120</v>
      </c>
      <c r="Y6" s="35">
        <v>121</v>
      </c>
      <c r="Z6" s="35">
        <v>122</v>
      </c>
      <c r="AA6" s="35">
        <v>123</v>
      </c>
      <c r="AB6" s="35">
        <v>124</v>
      </c>
      <c r="AC6" s="35">
        <v>125</v>
      </c>
      <c r="AD6" s="35">
        <v>126</v>
      </c>
      <c r="AE6" s="35">
        <v>127</v>
      </c>
      <c r="AF6" s="35">
        <v>128</v>
      </c>
      <c r="AG6" s="35">
        <v>129</v>
      </c>
      <c r="AH6" s="35">
        <v>130</v>
      </c>
      <c r="AI6" s="35">
        <v>131</v>
      </c>
      <c r="AJ6" s="35">
        <v>132</v>
      </c>
      <c r="AK6" s="35">
        <v>133</v>
      </c>
      <c r="AL6" s="35">
        <v>134</v>
      </c>
      <c r="AM6" s="35">
        <v>135</v>
      </c>
      <c r="AN6" s="35">
        <v>136</v>
      </c>
      <c r="AO6" s="35">
        <v>137</v>
      </c>
      <c r="AP6" s="35">
        <v>138</v>
      </c>
      <c r="AQ6" s="35">
        <v>139</v>
      </c>
      <c r="AR6" s="35">
        <v>140</v>
      </c>
      <c r="AS6" s="35">
        <v>141</v>
      </c>
      <c r="AT6" s="35">
        <v>142</v>
      </c>
    </row>
    <row r="7" spans="1:69" ht="30" x14ac:dyDescent="0.5">
      <c r="A7" s="19">
        <v>1026</v>
      </c>
      <c r="B7" s="19">
        <v>5485</v>
      </c>
      <c r="C7" s="18" t="s">
        <v>23</v>
      </c>
      <c r="D7" s="3" t="s">
        <v>24</v>
      </c>
      <c r="E7" s="3">
        <v>100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ht="30" x14ac:dyDescent="0.5">
      <c r="A8" s="19">
        <v>1026</v>
      </c>
      <c r="B8" s="19">
        <v>5486</v>
      </c>
      <c r="C8" s="3" t="s">
        <v>23</v>
      </c>
      <c r="D8" s="3" t="s">
        <v>25</v>
      </c>
      <c r="E8" s="3">
        <v>300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</row>
    <row r="9" spans="1:69" ht="30" x14ac:dyDescent="0.5">
      <c r="A9" s="19">
        <v>1026</v>
      </c>
      <c r="B9" s="19">
        <v>5487</v>
      </c>
      <c r="C9" s="3" t="s">
        <v>23</v>
      </c>
      <c r="D9" s="3" t="s">
        <v>26</v>
      </c>
      <c r="E9" s="3">
        <v>600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</row>
    <row r="10" spans="1:69" ht="30" x14ac:dyDescent="0.5">
      <c r="A10" s="19">
        <v>1026</v>
      </c>
      <c r="B10" s="19">
        <v>5488</v>
      </c>
      <c r="C10" s="3" t="s">
        <v>23</v>
      </c>
      <c r="D10" s="3"/>
      <c r="E10" s="3">
        <v>0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</row>
    <row r="11" spans="1:69" ht="30" x14ac:dyDescent="0.5">
      <c r="A11" s="19">
        <v>1026</v>
      </c>
      <c r="B11" s="19">
        <v>5489</v>
      </c>
      <c r="C11" s="3" t="s">
        <v>23</v>
      </c>
      <c r="D11" s="3"/>
      <c r="E11" s="3">
        <v>0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</row>
    <row r="12" spans="1:69" ht="30" x14ac:dyDescent="0.5">
      <c r="A12" s="19">
        <v>1026</v>
      </c>
      <c r="B12" s="19">
        <v>5490</v>
      </c>
      <c r="C12" s="3" t="s">
        <v>23</v>
      </c>
      <c r="D12" s="3"/>
      <c r="E12" s="3">
        <v>0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ht="30" x14ac:dyDescent="0.5">
      <c r="A13" s="19">
        <v>1026</v>
      </c>
      <c r="B13" s="19">
        <v>5491</v>
      </c>
      <c r="C13" s="21" t="s">
        <v>27</v>
      </c>
      <c r="D13" s="21" t="s">
        <v>28</v>
      </c>
      <c r="E13" s="21">
        <v>-10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2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</row>
    <row r="14" spans="1:69" ht="30" x14ac:dyDescent="0.5">
      <c r="A14" s="19">
        <v>1026</v>
      </c>
      <c r="B14" s="19">
        <v>5492</v>
      </c>
      <c r="C14" s="21" t="s">
        <v>27</v>
      </c>
      <c r="D14" s="21" t="s">
        <v>29</v>
      </c>
      <c r="E14" s="21">
        <v>-10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22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x14ac:dyDescent="0.25"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x14ac:dyDescent="0.25">
      <c r="C16" t="s">
        <v>30</v>
      </c>
      <c r="E16">
        <f>SUMIF($E$6:$E$14, "&gt;0")</f>
        <v>1000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</row>
    <row r="17" spans="3:69" x14ac:dyDescent="0.25">
      <c r="C17" t="s">
        <v>31</v>
      </c>
      <c r="F17" s="23">
        <f>SUM($F$7:$F$14)</f>
        <v>0</v>
      </c>
      <c r="G17" s="23">
        <f>SUM($G$7:$G$14)</f>
        <v>0</v>
      </c>
      <c r="H17" s="23">
        <f>SUM($H$7:$H$14)</f>
        <v>0</v>
      </c>
      <c r="I17" s="23">
        <f>SUM($I$7:$I$14)</f>
        <v>0</v>
      </c>
      <c r="J17" s="23">
        <f>SUM($J$7:$J$14)</f>
        <v>0</v>
      </c>
      <c r="K17" s="23">
        <f>SUM($K$7:$K$14)</f>
        <v>0</v>
      </c>
      <c r="L17" s="23">
        <f>SUM($L$7:$L$14)</f>
        <v>0</v>
      </c>
      <c r="M17" s="23">
        <f>SUM($M$7:$M$14)</f>
        <v>0</v>
      </c>
      <c r="N17" s="23">
        <f>SUM($N$7:$N$14)</f>
        <v>0</v>
      </c>
      <c r="O17" s="23">
        <f>SUM($O$7:$O$14)</f>
        <v>0</v>
      </c>
      <c r="P17" s="23">
        <f>SUM($P$7:$P$14)</f>
        <v>0</v>
      </c>
      <c r="Q17" s="23">
        <f>SUM($Q$7:$Q$14)</f>
        <v>0</v>
      </c>
      <c r="R17" s="23">
        <f>SUM($R$7:$R$14)</f>
        <v>0</v>
      </c>
      <c r="S17" s="23">
        <f>SUM($S$7:$S$14)</f>
        <v>0</v>
      </c>
      <c r="T17" s="23">
        <f>SUM($T$7:$T$14)</f>
        <v>0</v>
      </c>
      <c r="U17" s="23">
        <f>SUM($U$7:$U$14)</f>
        <v>0</v>
      </c>
      <c r="V17" s="23">
        <f>SUM($V$7:$V$14)</f>
        <v>0</v>
      </c>
      <c r="W17" s="23">
        <f>SUM($W$7:$W$14)</f>
        <v>0</v>
      </c>
      <c r="X17" s="23">
        <f>SUM($X$7:$X$14)</f>
        <v>0</v>
      </c>
      <c r="Y17" s="23">
        <f>SUM($Y$7:$Y$14)</f>
        <v>0</v>
      </c>
      <c r="Z17" s="23">
        <f>SUM($Z$7:$Z$14)</f>
        <v>0</v>
      </c>
      <c r="AA17" s="23">
        <f>SUM($AA$7:$AA$14)</f>
        <v>0</v>
      </c>
      <c r="AB17" s="23">
        <f>SUM($AB$7:$AB$14)</f>
        <v>0</v>
      </c>
      <c r="AC17" s="23">
        <f>SUM($AC$7:$AC$14)</f>
        <v>0</v>
      </c>
      <c r="AD17" s="23">
        <f>SUM($AD$7:$AD$14)</f>
        <v>0</v>
      </c>
      <c r="AE17" s="23">
        <f>SUM($AE$7:$AE$14)</f>
        <v>0</v>
      </c>
      <c r="AF17" s="23">
        <f>SUM($AF$7:$AF$14)</f>
        <v>0</v>
      </c>
      <c r="AG17" s="23">
        <f>SUM($AG$7:$AG$14)</f>
        <v>0</v>
      </c>
      <c r="AH17" s="23">
        <f>SUM($AH$7:$AH$14)</f>
        <v>0</v>
      </c>
      <c r="AI17" s="23">
        <f>SUM($AI$7:$AI$14)</f>
        <v>0</v>
      </c>
      <c r="AJ17" s="23">
        <f>SUM($AJ$7:$AJ$14)</f>
        <v>0</v>
      </c>
      <c r="AK17" s="23">
        <f>SUM($AK$7:$AK$14)</f>
        <v>0</v>
      </c>
      <c r="AL17" s="23">
        <f>SUM($AL$7:$AL$14)</f>
        <v>0</v>
      </c>
      <c r="AM17" s="23">
        <f>SUM($AM$7:$AM$14)</f>
        <v>0</v>
      </c>
      <c r="AN17" s="23">
        <f>SUM($AN$7:$AN$14)</f>
        <v>0</v>
      </c>
      <c r="AO17" s="23">
        <f>SUM($AO$7:$AO$14)</f>
        <v>0</v>
      </c>
      <c r="AP17" s="23">
        <f>SUM($AP$7:$AP$14)</f>
        <v>0</v>
      </c>
      <c r="AQ17" s="23">
        <f>SUM($AQ$7:$AQ$14)</f>
        <v>0</v>
      </c>
      <c r="AR17" s="23">
        <f>SUM($AR$7:$AR$14)</f>
        <v>0</v>
      </c>
      <c r="AS17" s="23">
        <f>SUM($AS$7:$AS$14)</f>
        <v>0</v>
      </c>
      <c r="AT17" s="23">
        <f>SUM($AT$7:$AT$14)</f>
        <v>0</v>
      </c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</row>
    <row r="18" spans="3:69" x14ac:dyDescent="0.25">
      <c r="D18" s="24" t="s">
        <v>33</v>
      </c>
      <c r="E18" s="24" t="s">
        <v>34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</row>
    <row r="19" spans="3:69" x14ac:dyDescent="0.25">
      <c r="C19" t="s">
        <v>32</v>
      </c>
      <c r="D19" s="25">
        <f>LARGE($F$17:$AT$17,1)</f>
        <v>0</v>
      </c>
      <c r="E19">
        <f>INDEX($F$6:$AT$6,MATCH($D$19,$F$17:$AT$17,0))</f>
        <v>101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</row>
    <row r="20" spans="3:69" x14ac:dyDescent="0.25">
      <c r="C20" t="s">
        <v>35</v>
      </c>
      <c r="D20" s="20">
        <f>LARGE($F$17:$AT$17,2)</f>
        <v>0</v>
      </c>
      <c r="E20">
        <f>INDEX($F$6:$AT$6,MATCH($D$20,$F$17:$AT$17,0))</f>
        <v>101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3:69" x14ac:dyDescent="0.25">
      <c r="C21" t="s">
        <v>36</v>
      </c>
      <c r="D21" s="26">
        <f>LARGE($F$17:$AT$17,3)</f>
        <v>0</v>
      </c>
      <c r="E21">
        <f>INDEX($F$6:$AT$6,MATCH($D$21,$F$17:$AT$17,0))</f>
        <v>101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3:69" ht="13.8" x14ac:dyDescent="0.25">
      <c r="D22" s="27">
        <f>LARGE($F$17:$AT$17,4)</f>
        <v>0</v>
      </c>
      <c r="E22" s="29" t="str">
        <f>IF( OR( EXACT( $D$19,$D$20 ), EXACT($D$20,$D$21 ), EXACT($D$21,$D$22 )),"** TIE **", " ")</f>
        <v>** TIE **</v>
      </c>
      <c r="F22" s="6"/>
      <c r="G22" s="6"/>
      <c r="H22" s="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3:69" ht="100.05" customHeight="1" x14ac:dyDescent="0.25">
      <c r="E23" s="30" t="s">
        <v>37</v>
      </c>
      <c r="F23" s="34" t="str">
        <f>Judge1!F23 &amp; " " &amp; Judge2!F23 &amp; " " &amp; Judge3!F23 &amp; " " &amp; Judge4!F23 &amp; " " &amp; Judge5!F23</f>
        <v xml:space="preserve">    </v>
      </c>
      <c r="G23" s="31" t="str">
        <f>Judge1!G23 &amp; " " &amp; Judge2!G23 &amp; " " &amp; Judge3!G23 &amp; " " &amp; Judge4!G23 &amp; " " &amp; Judge5!G23</f>
        <v xml:space="preserve">    </v>
      </c>
      <c r="H23" s="31" t="str">
        <f>Judge1!H23 &amp; " " &amp; Judge2!H23 &amp; " " &amp; Judge3!H23 &amp; " " &amp; Judge4!H23 &amp; " " &amp; Judge5!H23</f>
        <v xml:space="preserve">    </v>
      </c>
      <c r="I23" s="31" t="str">
        <f>Judge1!I23 &amp; " " &amp; Judge2!I23 &amp; " " &amp; Judge3!I23 &amp; " " &amp; Judge4!I23 &amp; " " &amp; Judge5!I23</f>
        <v xml:space="preserve">    </v>
      </c>
      <c r="J23" s="31" t="str">
        <f>Judge1!J23 &amp; " " &amp; Judge2!J23 &amp; " " &amp; Judge3!J23 &amp; " " &amp; Judge4!J23 &amp; " " &amp; Judge5!J23</f>
        <v xml:space="preserve">    </v>
      </c>
      <c r="K23" s="31" t="str">
        <f>Judge1!K23 &amp; " " &amp; Judge2!K23 &amp; " " &amp; Judge3!K23 &amp; " " &amp; Judge4!K23 &amp; " " &amp; Judge5!K23</f>
        <v xml:space="preserve">    </v>
      </c>
      <c r="L23" s="31" t="str">
        <f>Judge1!L23 &amp; " " &amp; Judge2!L23 &amp; " " &amp; Judge3!L23 &amp; " " &amp; Judge4!L23 &amp; " " &amp; Judge5!L23</f>
        <v xml:space="preserve">    </v>
      </c>
      <c r="M23" s="31" t="str">
        <f>Judge1!M23 &amp; " " &amp; Judge2!M23 &amp; " " &amp; Judge3!M23 &amp; " " &amp; Judge4!M23 &amp; " " &amp; Judge5!M23</f>
        <v xml:space="preserve">    </v>
      </c>
      <c r="N23" s="31" t="str">
        <f>Judge1!N23 &amp; " " &amp; Judge2!N23 &amp; " " &amp; Judge3!N23 &amp; " " &amp; Judge4!N23 &amp; " " &amp; Judge5!N23</f>
        <v xml:space="preserve">    </v>
      </c>
      <c r="O23" s="31" t="str">
        <f>Judge1!O23 &amp; " " &amp; Judge2!O23 &amp; " " &amp; Judge3!O23 &amp; " " &amp; Judge4!O23 &amp; " " &amp; Judge5!O23</f>
        <v xml:space="preserve">    </v>
      </c>
      <c r="P23" s="31" t="str">
        <f>Judge1!P23 &amp; " " &amp; Judge2!P23 &amp; " " &amp; Judge3!P23 &amp; " " &amp; Judge4!P23 &amp; " " &amp; Judge5!P23</f>
        <v xml:space="preserve">    </v>
      </c>
      <c r="Q23" s="31" t="str">
        <f>Judge1!Q23 &amp; " " &amp; Judge2!Q23 &amp; " " &amp; Judge3!Q23 &amp; " " &amp; Judge4!Q23 &amp; " " &amp; Judge5!Q23</f>
        <v xml:space="preserve">    </v>
      </c>
      <c r="R23" s="31" t="str">
        <f>Judge1!R23 &amp; " " &amp; Judge2!R23 &amp; " " &amp; Judge3!R23 &amp; " " &amp; Judge4!R23 &amp; " " &amp; Judge5!R23</f>
        <v xml:space="preserve">    </v>
      </c>
      <c r="S23" s="31" t="str">
        <f>Judge1!S23 &amp; " " &amp; Judge2!S23 &amp; " " &amp; Judge3!S23 &amp; " " &amp; Judge4!S23 &amp; " " &amp; Judge5!S23</f>
        <v xml:space="preserve">    </v>
      </c>
      <c r="T23" s="31" t="str">
        <f>Judge1!T23 &amp; " " &amp; Judge2!T23 &amp; " " &amp; Judge3!T23 &amp; " " &amp; Judge4!T23 &amp; " " &amp; Judge5!T23</f>
        <v xml:space="preserve">    </v>
      </c>
      <c r="U23" s="31" t="str">
        <f>Judge1!U23 &amp; " " &amp; Judge2!U23 &amp; " " &amp; Judge3!U23 &amp; " " &amp; Judge4!U23 &amp; " " &amp; Judge5!U23</f>
        <v xml:space="preserve">    </v>
      </c>
      <c r="V23" s="31" t="str">
        <f>Judge1!V23 &amp; " " &amp; Judge2!V23 &amp; " " &amp; Judge3!V23 &amp; " " &amp; Judge4!V23 &amp; " " &amp; Judge5!V23</f>
        <v xml:space="preserve">    </v>
      </c>
      <c r="W23" s="31" t="str">
        <f>Judge1!W23 &amp; " " &amp; Judge2!W23 &amp; " " &amp; Judge3!W23 &amp; " " &amp; Judge4!W23 &amp; " " &amp; Judge5!W23</f>
        <v xml:space="preserve">    </v>
      </c>
      <c r="X23" s="31" t="str">
        <f>Judge1!X23 &amp; " " &amp; Judge2!X23 &amp; " " &amp; Judge3!X23 &amp; " " &amp; Judge4!X23 &amp; " " &amp; Judge5!X23</f>
        <v xml:space="preserve">    </v>
      </c>
      <c r="Y23" s="31" t="str">
        <f>Judge1!Y23 &amp; " " &amp; Judge2!Y23 &amp; " " &amp; Judge3!Y23 &amp; " " &amp; Judge4!Y23 &amp; " " &amp; Judge5!Y23</f>
        <v xml:space="preserve">    </v>
      </c>
      <c r="Z23" s="31" t="str">
        <f>Judge1!Z23 &amp; " " &amp; Judge2!Z23 &amp; " " &amp; Judge3!Z23 &amp; " " &amp; Judge4!Z23 &amp; " " &amp; Judge5!Z23</f>
        <v xml:space="preserve">    </v>
      </c>
      <c r="AA23" s="31" t="str">
        <f>Judge1!AA23 &amp; " " &amp; Judge2!AA23 &amp; " " &amp; Judge3!AA23 &amp; " " &amp; Judge4!AA23 &amp; " " &amp; Judge5!AA23</f>
        <v xml:space="preserve">    </v>
      </c>
      <c r="AB23" s="31" t="str">
        <f>Judge1!AB23 &amp; " " &amp; Judge2!AB23 &amp; " " &amp; Judge3!AB23 &amp; " " &amp; Judge4!AB23 &amp; " " &amp; Judge5!AB23</f>
        <v xml:space="preserve">    </v>
      </c>
      <c r="AC23" s="31" t="str">
        <f>Judge1!AC23 &amp; " " &amp; Judge2!AC23 &amp; " " &amp; Judge3!AC23 &amp; " " &amp; Judge4!AC23 &amp; " " &amp; Judge5!AC23</f>
        <v xml:space="preserve">    </v>
      </c>
      <c r="AD23" s="31" t="str">
        <f>Judge1!AD23 &amp; " " &amp; Judge2!AD23 &amp; " " &amp; Judge3!AD23 &amp; " " &amp; Judge4!AD23 &amp; " " &amp; Judge5!AD23</f>
        <v xml:space="preserve">    </v>
      </c>
      <c r="AE23" s="31" t="str">
        <f>Judge1!AE23 &amp; " " &amp; Judge2!AE23 &amp; " " &amp; Judge3!AE23 &amp; " " &amp; Judge4!AE23 &amp; " " &amp; Judge5!AE23</f>
        <v xml:space="preserve">    </v>
      </c>
      <c r="AF23" s="31" t="str">
        <f>Judge1!AF23 &amp; " " &amp; Judge2!AF23 &amp; " " &amp; Judge3!AF23 &amp; " " &amp; Judge4!AF23 &amp; " " &amp; Judge5!AF23</f>
        <v xml:space="preserve">    </v>
      </c>
      <c r="AG23" s="31" t="str">
        <f>Judge1!AG23 &amp; " " &amp; Judge2!AG23 &amp; " " &amp; Judge3!AG23 &amp; " " &amp; Judge4!AG23 &amp; " " &amp; Judge5!AG23</f>
        <v xml:space="preserve">    </v>
      </c>
      <c r="AH23" s="31" t="str">
        <f>Judge1!AH23 &amp; " " &amp; Judge2!AH23 &amp; " " &amp; Judge3!AH23 &amp; " " &amp; Judge4!AH23 &amp; " " &amp; Judge5!AH23</f>
        <v xml:space="preserve">    </v>
      </c>
      <c r="AI23" s="31" t="str">
        <f>Judge1!AI23 &amp; " " &amp; Judge2!AI23 &amp; " " &amp; Judge3!AI23 &amp; " " &amp; Judge4!AI23 &amp; " " &amp; Judge5!AI23</f>
        <v xml:space="preserve">    </v>
      </c>
      <c r="AJ23" s="31" t="str">
        <f>Judge1!AJ23 &amp; " " &amp; Judge2!AJ23 &amp; " " &amp; Judge3!AJ23 &amp; " " &amp; Judge4!AJ23 &amp; " " &amp; Judge5!AJ23</f>
        <v xml:space="preserve">    </v>
      </c>
      <c r="AK23" s="31" t="str">
        <f>Judge1!AK23 &amp; " " &amp; Judge2!AK23 &amp; " " &amp; Judge3!AK23 &amp; " " &amp; Judge4!AK23 &amp; " " &amp; Judge5!AK23</f>
        <v xml:space="preserve">    </v>
      </c>
      <c r="AL23" s="31" t="str">
        <f>Judge1!AL23 &amp; " " &amp; Judge2!AL23 &amp; " " &amp; Judge3!AL23 &amp; " " &amp; Judge4!AL23 &amp; " " &amp; Judge5!AL23</f>
        <v xml:space="preserve">    </v>
      </c>
      <c r="AM23" s="31" t="str">
        <f>Judge1!AM23 &amp; " " &amp; Judge2!AM23 &amp; " " &amp; Judge3!AM23 &amp; " " &amp; Judge4!AM23 &amp; " " &amp; Judge5!AM23</f>
        <v xml:space="preserve">    </v>
      </c>
      <c r="AN23" s="31" t="str">
        <f>Judge1!AN23 &amp; " " &amp; Judge2!AN23 &amp; " " &amp; Judge3!AN23 &amp; " " &amp; Judge4!AN23 &amp; " " &amp; Judge5!AN23</f>
        <v xml:space="preserve">    </v>
      </c>
      <c r="AO23" s="31" t="str">
        <f>Judge1!AO23 &amp; " " &amp; Judge2!AO23 &amp; " " &amp; Judge3!AO23 &amp; " " &amp; Judge4!AO23 &amp; " " &amp; Judge5!AO23</f>
        <v xml:space="preserve">    </v>
      </c>
      <c r="AP23" s="31" t="str">
        <f>Judge1!AP23 &amp; " " &amp; Judge2!AP23 &amp; " " &amp; Judge3!AP23 &amp; " " &amp; Judge4!AP23 &amp; " " &amp; Judge5!AP23</f>
        <v xml:space="preserve">    </v>
      </c>
      <c r="AQ23" s="31" t="str">
        <f>Judge1!AQ23 &amp; " " &amp; Judge2!AQ23 &amp; " " &amp; Judge3!AQ23 &amp; " " &amp; Judge4!AQ23 &amp; " " &amp; Judge5!AQ23</f>
        <v xml:space="preserve">    </v>
      </c>
      <c r="AR23" s="31" t="str">
        <f>Judge1!AR23 &amp; " " &amp; Judge2!AR23 &amp; " " &amp; Judge3!AR23 &amp; " " &amp; Judge4!AR23 &amp; " " &amp; Judge5!AR23</f>
        <v xml:space="preserve">    </v>
      </c>
      <c r="AS23" s="31" t="str">
        <f>Judge1!AS23 &amp; " " &amp; Judge2!AS23 &amp; " " &amp; Judge3!AS23 &amp; " " &amp; Judge4!AS23 &amp; " " &amp; Judge5!AS23</f>
        <v xml:space="preserve">    </v>
      </c>
      <c r="AT23" s="31" t="str">
        <f>Judge1!AT23 &amp; " " &amp; Judge2!AT23 &amp; " " &amp; Judge3!AT23 &amp; " " &amp; Judge4!AT23 &amp; " " &amp; Judge5!AT23</f>
        <v xml:space="preserve">    </v>
      </c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3:69" x14ac:dyDescent="0.25">
      <c r="F24" s="6"/>
      <c r="G24" s="6"/>
      <c r="H24" s="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3:69" x14ac:dyDescent="0.25">
      <c r="F25" s="6"/>
      <c r="G25" s="6"/>
      <c r="H25" s="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3:69" x14ac:dyDescent="0.25">
      <c r="C26" s="1"/>
      <c r="F26" s="6"/>
      <c r="G26" s="6"/>
      <c r="H26" s="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3:69" x14ac:dyDescent="0.25">
      <c r="F27" s="6"/>
      <c r="G27" s="6"/>
      <c r="H27" s="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3:69" x14ac:dyDescent="0.25">
      <c r="F28" s="6"/>
      <c r="G28" s="6"/>
      <c r="H28" s="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3:69" x14ac:dyDescent="0.25">
      <c r="F29" s="6"/>
      <c r="G29" s="6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3:69" x14ac:dyDescent="0.25">
      <c r="F30" s="6"/>
      <c r="G30" s="6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3:69" x14ac:dyDescent="0.25">
      <c r="F31" s="6"/>
      <c r="G31" s="6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3:69" x14ac:dyDescent="0.25">
      <c r="F32" s="6"/>
      <c r="G32" s="6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6:69" x14ac:dyDescent="0.25">
      <c r="F33" s="6"/>
      <c r="G33" s="6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6:69" x14ac:dyDescent="0.25"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6:69" x14ac:dyDescent="0.25">
      <c r="F35" s="6"/>
      <c r="G35" s="6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6:69" x14ac:dyDescent="0.25">
      <c r="F36" s="6"/>
      <c r="G36" s="6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6:69" x14ac:dyDescent="0.25">
      <c r="F37" s="6"/>
      <c r="G37" s="6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6:69" x14ac:dyDescent="0.25">
      <c r="F38" s="6"/>
      <c r="G38" s="6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6:69" x14ac:dyDescent="0.25">
      <c r="F39" s="6"/>
      <c r="G39" s="6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6:69" x14ac:dyDescent="0.25">
      <c r="F40" s="7"/>
      <c r="G40" s="7"/>
      <c r="H40" s="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6:69" x14ac:dyDescent="0.25">
      <c r="F41" s="7"/>
      <c r="G41" s="7"/>
      <c r="H41" s="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6:69" x14ac:dyDescent="0.25">
      <c r="F42" s="7"/>
      <c r="G42" s="7"/>
      <c r="H42" s="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6:69" x14ac:dyDescent="0.25">
      <c r="F43" s="7"/>
      <c r="G43" s="7"/>
      <c r="H43" s="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6:69" x14ac:dyDescent="0.25">
      <c r="F44" s="7"/>
      <c r="G44" s="7"/>
      <c r="H44" s="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6:69" x14ac:dyDescent="0.25">
      <c r="F45" s="7"/>
      <c r="G45" s="7"/>
      <c r="H45" s="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6:69" x14ac:dyDescent="0.25">
      <c r="F46" s="7"/>
      <c r="G46" s="7"/>
      <c r="H46" s="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6:69" x14ac:dyDescent="0.25">
      <c r="F47" s="7"/>
      <c r="G47" s="7"/>
      <c r="H47" s="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6:69" x14ac:dyDescent="0.25">
      <c r="F48" s="7"/>
      <c r="G48" s="7"/>
      <c r="H48" s="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9:69" x14ac:dyDescent="0.25"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9:69" x14ac:dyDescent="0.25"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9:69" x14ac:dyDescent="0.25"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9:69" x14ac:dyDescent="0.25"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9:69" x14ac:dyDescent="0.25"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9:69" x14ac:dyDescent="0.25"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9:69" x14ac:dyDescent="0.25"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9:69" x14ac:dyDescent="0.25"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9:69" x14ac:dyDescent="0.25"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9:69" x14ac:dyDescent="0.25"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9:69" x14ac:dyDescent="0.25"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9:69" x14ac:dyDescent="0.25"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</row>
    <row r="61" spans="9:69" x14ac:dyDescent="0.25"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</row>
    <row r="62" spans="9:69" x14ac:dyDescent="0.25"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</row>
    <row r="63" spans="9:69" x14ac:dyDescent="0.25"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</row>
    <row r="64" spans="9:69" x14ac:dyDescent="0.25"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</row>
    <row r="65" spans="9:69" x14ac:dyDescent="0.25"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</row>
    <row r="66" spans="9:69" x14ac:dyDescent="0.25"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9:69" x14ac:dyDescent="0.25"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9:69" x14ac:dyDescent="0.2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9:69" x14ac:dyDescent="0.25"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9:69" x14ac:dyDescent="0.2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9:69" x14ac:dyDescent="0.25"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9:69" x14ac:dyDescent="0.25"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9:69" x14ac:dyDescent="0.25"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9:69" x14ac:dyDescent="0.25"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9:69" x14ac:dyDescent="0.25"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9:69" x14ac:dyDescent="0.25"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9:69" x14ac:dyDescent="0.25"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9:69" x14ac:dyDescent="0.25"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9:69" x14ac:dyDescent="0.25"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9:69" x14ac:dyDescent="0.25"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9:69" x14ac:dyDescent="0.25"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9:69" x14ac:dyDescent="0.25"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9:69" x14ac:dyDescent="0.25"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9:69" x14ac:dyDescent="0.25"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9:69" x14ac:dyDescent="0.25"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9:69" x14ac:dyDescent="0.25"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9:69" x14ac:dyDescent="0.25"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9:69" x14ac:dyDescent="0.25"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9:69" x14ac:dyDescent="0.25"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9:69" x14ac:dyDescent="0.25"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9:69" x14ac:dyDescent="0.25"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9:69" x14ac:dyDescent="0.25"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9:69" x14ac:dyDescent="0.25"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9:69" x14ac:dyDescent="0.25"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9:69" x14ac:dyDescent="0.25"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9:69" x14ac:dyDescent="0.25"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</row>
    <row r="97" spans="9:69" x14ac:dyDescent="0.25"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</row>
    <row r="98" spans="9:69" x14ac:dyDescent="0.25"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</row>
    <row r="99" spans="9:69" x14ac:dyDescent="0.25"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</row>
    <row r="100" spans="9:69" x14ac:dyDescent="0.25"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</row>
    <row r="101" spans="9:69" x14ac:dyDescent="0.25"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</row>
    <row r="102" spans="9:69" x14ac:dyDescent="0.25"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</row>
    <row r="103" spans="9:69" x14ac:dyDescent="0.25"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</row>
    <row r="104" spans="9:69" x14ac:dyDescent="0.25"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</row>
    <row r="105" spans="9:69" x14ac:dyDescent="0.25"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</row>
    <row r="106" spans="9:69" x14ac:dyDescent="0.25"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</row>
    <row r="107" spans="9:69" x14ac:dyDescent="0.25"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</row>
    <row r="108" spans="9:69" x14ac:dyDescent="0.25"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</row>
    <row r="109" spans="9:69" x14ac:dyDescent="0.25"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</row>
    <row r="110" spans="9:69" x14ac:dyDescent="0.25"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</row>
    <row r="111" spans="9:69" x14ac:dyDescent="0.25"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</row>
    <row r="112" spans="9:69" x14ac:dyDescent="0.25"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</row>
    <row r="113" spans="9:69" x14ac:dyDescent="0.25"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</row>
    <row r="114" spans="9:69" x14ac:dyDescent="0.25"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</row>
    <row r="115" spans="9:69" x14ac:dyDescent="0.25"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</row>
    <row r="116" spans="9:69" x14ac:dyDescent="0.25"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</row>
    <row r="117" spans="9:69" x14ac:dyDescent="0.25"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</row>
    <row r="118" spans="9:69" x14ac:dyDescent="0.25"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</row>
    <row r="119" spans="9:69" x14ac:dyDescent="0.25"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</row>
    <row r="120" spans="9:69" x14ac:dyDescent="0.25"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</row>
    <row r="121" spans="9:69" x14ac:dyDescent="0.25"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</row>
    <row r="122" spans="9:69" x14ac:dyDescent="0.25"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</row>
    <row r="123" spans="9:69" x14ac:dyDescent="0.25"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</row>
    <row r="124" spans="9:69" x14ac:dyDescent="0.25"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</row>
    <row r="125" spans="9:69" x14ac:dyDescent="0.25"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</row>
    <row r="126" spans="9:69" x14ac:dyDescent="0.25"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</row>
    <row r="127" spans="9:69" x14ac:dyDescent="0.25"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</row>
    <row r="128" spans="9:69" x14ac:dyDescent="0.25"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</row>
    <row r="129" spans="9:69" x14ac:dyDescent="0.25"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</row>
    <row r="130" spans="9:69" x14ac:dyDescent="0.25"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</row>
    <row r="131" spans="9:69" x14ac:dyDescent="0.25"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</row>
    <row r="132" spans="9:69" x14ac:dyDescent="0.25"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</row>
    <row r="133" spans="9:69" x14ac:dyDescent="0.25"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</row>
    <row r="134" spans="9:69" x14ac:dyDescent="0.25"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</row>
    <row r="135" spans="9:69" x14ac:dyDescent="0.25"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</row>
    <row r="136" spans="9:69" x14ac:dyDescent="0.25"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</row>
    <row r="137" spans="9:69" x14ac:dyDescent="0.25"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</row>
    <row r="138" spans="9:69" x14ac:dyDescent="0.25"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</row>
    <row r="139" spans="9:69" x14ac:dyDescent="0.25"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</row>
    <row r="140" spans="9:69" x14ac:dyDescent="0.25"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</row>
    <row r="141" spans="9:69" x14ac:dyDescent="0.25"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</row>
    <row r="142" spans="9:69" x14ac:dyDescent="0.25"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</row>
    <row r="143" spans="9:69" x14ac:dyDescent="0.25"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</row>
    <row r="144" spans="9:69" x14ac:dyDescent="0.25"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</row>
    <row r="145" spans="9:69" x14ac:dyDescent="0.25"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</row>
    <row r="146" spans="9:69" x14ac:dyDescent="0.25"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</row>
    <row r="147" spans="9:69" x14ac:dyDescent="0.25"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</row>
    <row r="148" spans="9:69" x14ac:dyDescent="0.25"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</row>
    <row r="149" spans="9:69" x14ac:dyDescent="0.25"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</row>
    <row r="150" spans="9:69" x14ac:dyDescent="0.25"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</row>
    <row r="151" spans="9:69" x14ac:dyDescent="0.25"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</row>
    <row r="152" spans="9:69" x14ac:dyDescent="0.25"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</row>
    <row r="153" spans="9:69" x14ac:dyDescent="0.25"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</row>
    <row r="154" spans="9:69" x14ac:dyDescent="0.25"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</row>
    <row r="155" spans="9:69" x14ac:dyDescent="0.25"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</row>
    <row r="156" spans="9:69" x14ac:dyDescent="0.25"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</row>
    <row r="157" spans="9:69" x14ac:dyDescent="0.25"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</row>
    <row r="158" spans="9:69" x14ac:dyDescent="0.25"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</row>
    <row r="159" spans="9:69" x14ac:dyDescent="0.25"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</row>
    <row r="160" spans="9:69" x14ac:dyDescent="0.25"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</row>
    <row r="161" spans="9:69" x14ac:dyDescent="0.25"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</row>
    <row r="162" spans="9:69" x14ac:dyDescent="0.25"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</row>
    <row r="163" spans="9:69" x14ac:dyDescent="0.25"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</row>
    <row r="164" spans="9:69" x14ac:dyDescent="0.25"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</row>
    <row r="165" spans="9:69" x14ac:dyDescent="0.25"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</row>
    <row r="166" spans="9:69" x14ac:dyDescent="0.25"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</row>
    <row r="167" spans="9:69" x14ac:dyDescent="0.25"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</row>
    <row r="168" spans="9:69" x14ac:dyDescent="0.25"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</row>
    <row r="169" spans="9:69" x14ac:dyDescent="0.25"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</row>
    <row r="170" spans="9:69" x14ac:dyDescent="0.25"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</row>
    <row r="171" spans="9:69" x14ac:dyDescent="0.25"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</row>
    <row r="172" spans="9:69" x14ac:dyDescent="0.25"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</row>
    <row r="173" spans="9:69" x14ac:dyDescent="0.25"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</row>
    <row r="174" spans="9:69" x14ac:dyDescent="0.25"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</row>
    <row r="175" spans="9:69" x14ac:dyDescent="0.25"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</row>
    <row r="176" spans="9:69" x14ac:dyDescent="0.25"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</row>
    <row r="177" spans="9:69" x14ac:dyDescent="0.25"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</row>
    <row r="178" spans="9:69" x14ac:dyDescent="0.25"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</row>
    <row r="179" spans="9:69" x14ac:dyDescent="0.25"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</row>
    <row r="180" spans="9:69" x14ac:dyDescent="0.25"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</row>
    <row r="181" spans="9:69" x14ac:dyDescent="0.25"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</row>
    <row r="182" spans="9:69" x14ac:dyDescent="0.25"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</row>
    <row r="183" spans="9:69" x14ac:dyDescent="0.25"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</row>
    <row r="184" spans="9:69" x14ac:dyDescent="0.25"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</row>
    <row r="185" spans="9:69" x14ac:dyDescent="0.25"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</row>
    <row r="186" spans="9:69" x14ac:dyDescent="0.25"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</row>
    <row r="187" spans="9:69" x14ac:dyDescent="0.25"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</row>
    <row r="188" spans="9:69" x14ac:dyDescent="0.25"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</row>
    <row r="189" spans="9:69" x14ac:dyDescent="0.25"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</row>
    <row r="190" spans="9:69" x14ac:dyDescent="0.25"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</row>
    <row r="191" spans="9:69" x14ac:dyDescent="0.25"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</row>
    <row r="192" spans="9:69" x14ac:dyDescent="0.25"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</row>
    <row r="193" spans="9:69" x14ac:dyDescent="0.25"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</row>
    <row r="194" spans="9:69" x14ac:dyDescent="0.25"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</row>
    <row r="195" spans="9:69" x14ac:dyDescent="0.25"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</row>
    <row r="196" spans="9:69" x14ac:dyDescent="0.25"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</row>
    <row r="197" spans="9:69" x14ac:dyDescent="0.25"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</row>
    <row r="198" spans="9:69" x14ac:dyDescent="0.25"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</row>
    <row r="199" spans="9:69" x14ac:dyDescent="0.25"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</row>
    <row r="200" spans="9:69" x14ac:dyDescent="0.25"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</row>
    <row r="201" spans="9:69" x14ac:dyDescent="0.25"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</row>
    <row r="202" spans="9:69" x14ac:dyDescent="0.25"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</row>
    <row r="203" spans="9:69" x14ac:dyDescent="0.25"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</row>
    <row r="204" spans="9:69" x14ac:dyDescent="0.25"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</row>
    <row r="205" spans="9:69" x14ac:dyDescent="0.25"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</row>
    <row r="206" spans="9:69" x14ac:dyDescent="0.25"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</row>
    <row r="207" spans="9:69" x14ac:dyDescent="0.25"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</row>
    <row r="208" spans="9:69" x14ac:dyDescent="0.25"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</row>
    <row r="209" spans="9:69" x14ac:dyDescent="0.25"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</row>
    <row r="210" spans="9:69" x14ac:dyDescent="0.25"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</row>
    <row r="211" spans="9:69" x14ac:dyDescent="0.25"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</row>
    <row r="212" spans="9:69" x14ac:dyDescent="0.25"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</row>
    <row r="213" spans="9:69" x14ac:dyDescent="0.25"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</row>
    <row r="214" spans="9:69" x14ac:dyDescent="0.25"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</row>
    <row r="215" spans="9:69" x14ac:dyDescent="0.25"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</row>
    <row r="216" spans="9:69" x14ac:dyDescent="0.25"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</row>
    <row r="217" spans="9:69" x14ac:dyDescent="0.25"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</row>
    <row r="218" spans="9:69" x14ac:dyDescent="0.25"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</row>
    <row r="219" spans="9:69" x14ac:dyDescent="0.25"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</row>
    <row r="220" spans="9:69" x14ac:dyDescent="0.25"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</row>
    <row r="221" spans="9:69" x14ac:dyDescent="0.25"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</row>
    <row r="222" spans="9:69" x14ac:dyDescent="0.25"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</row>
    <row r="223" spans="9:69" x14ac:dyDescent="0.25"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</row>
    <row r="224" spans="9:69" x14ac:dyDescent="0.25"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</row>
    <row r="225" spans="9:69" x14ac:dyDescent="0.25"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</row>
    <row r="226" spans="9:69" x14ac:dyDescent="0.25"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</row>
    <row r="227" spans="9:69" x14ac:dyDescent="0.25"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</row>
    <row r="228" spans="9:69" x14ac:dyDescent="0.25"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</row>
    <row r="229" spans="9:69" x14ac:dyDescent="0.25"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</row>
    <row r="230" spans="9:69" x14ac:dyDescent="0.25"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</row>
    <row r="231" spans="9:69" x14ac:dyDescent="0.25"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</row>
    <row r="232" spans="9:69" x14ac:dyDescent="0.25"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</row>
    <row r="233" spans="9:69" x14ac:dyDescent="0.25"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</row>
    <row r="234" spans="9:69" x14ac:dyDescent="0.25"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</row>
    <row r="235" spans="9:69" x14ac:dyDescent="0.25"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</row>
    <row r="236" spans="9:69" x14ac:dyDescent="0.25"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</row>
    <row r="237" spans="9:69" x14ac:dyDescent="0.25"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</row>
    <row r="238" spans="9:69" x14ac:dyDescent="0.25"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</row>
    <row r="239" spans="9:69" x14ac:dyDescent="0.25"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</row>
    <row r="240" spans="9:69" x14ac:dyDescent="0.25"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</row>
    <row r="241" spans="9:69" x14ac:dyDescent="0.25"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</row>
    <row r="242" spans="9:69" x14ac:dyDescent="0.25"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</row>
    <row r="243" spans="9:69" x14ac:dyDescent="0.25"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</row>
    <row r="244" spans="9:69" x14ac:dyDescent="0.25"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</row>
    <row r="245" spans="9:69" x14ac:dyDescent="0.25"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</row>
    <row r="246" spans="9:69" x14ac:dyDescent="0.25"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</row>
    <row r="247" spans="9:69" x14ac:dyDescent="0.25"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</row>
    <row r="248" spans="9:69" x14ac:dyDescent="0.25"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</row>
    <row r="249" spans="9:69" x14ac:dyDescent="0.25"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</row>
    <row r="250" spans="9:69" x14ac:dyDescent="0.25"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</row>
    <row r="251" spans="9:69" x14ac:dyDescent="0.25"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</row>
    <row r="252" spans="9:69" x14ac:dyDescent="0.25"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</row>
    <row r="253" spans="9:69" x14ac:dyDescent="0.25"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</row>
    <row r="254" spans="9:69" x14ac:dyDescent="0.25"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</row>
    <row r="255" spans="9:69" x14ac:dyDescent="0.25"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</row>
    <row r="256" spans="9:69" x14ac:dyDescent="0.25"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</row>
    <row r="257" spans="9:69" x14ac:dyDescent="0.25"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</row>
    <row r="258" spans="9:69" x14ac:dyDescent="0.25"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</row>
    <row r="259" spans="9:69" x14ac:dyDescent="0.25"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</row>
    <row r="260" spans="9:69" x14ac:dyDescent="0.25"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</row>
    <row r="261" spans="9:69" x14ac:dyDescent="0.25"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</row>
    <row r="262" spans="9:69" x14ac:dyDescent="0.25"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</row>
    <row r="263" spans="9:69" x14ac:dyDescent="0.25"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</row>
    <row r="264" spans="9:69" x14ac:dyDescent="0.25"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</row>
    <row r="265" spans="9:69" x14ac:dyDescent="0.25"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</row>
    <row r="266" spans="9:69" x14ac:dyDescent="0.25"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</row>
    <row r="267" spans="9:69" x14ac:dyDescent="0.25"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</row>
    <row r="268" spans="9:69" x14ac:dyDescent="0.25"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</row>
    <row r="269" spans="9:69" x14ac:dyDescent="0.25"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</row>
    <row r="270" spans="9:69" x14ac:dyDescent="0.25"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</row>
    <row r="271" spans="9:69" x14ac:dyDescent="0.25"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</row>
    <row r="272" spans="9:69" x14ac:dyDescent="0.25"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</row>
    <row r="273" spans="9:69" x14ac:dyDescent="0.25"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</row>
    <row r="274" spans="9:69" x14ac:dyDescent="0.25"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</row>
    <row r="275" spans="9:69" x14ac:dyDescent="0.25"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</row>
    <row r="276" spans="9:69" x14ac:dyDescent="0.25"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</row>
    <row r="277" spans="9:69" x14ac:dyDescent="0.25"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</row>
    <row r="278" spans="9:69" x14ac:dyDescent="0.25"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</row>
    <row r="279" spans="9:69" x14ac:dyDescent="0.25"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</row>
    <row r="280" spans="9:69" x14ac:dyDescent="0.25"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</row>
  </sheetData>
  <sheetProtection formatColumns="0" formatRows="0"/>
  <conditionalFormatting sqref="E7">
    <cfRule type="cellIs" dxfId="30" priority="1" stopIfTrue="1" operator="greaterThan">
      <formula>$E$7</formula>
    </cfRule>
    <cfRule type="cellIs" dxfId="29" priority="2" stopIfTrue="1" operator="equal">
      <formula>""</formula>
    </cfRule>
    <cfRule type="cellIs" dxfId="28" priority="3" stopIfTrue="1" operator="equal">
      <formula>0</formula>
    </cfRule>
    <cfRule type="cellIs" dxfId="27" priority="4" stopIfTrue="1" operator="lessThan">
      <formula>($E$7 * 0.25)</formula>
    </cfRule>
  </conditionalFormatting>
  <conditionalFormatting sqref="E8">
    <cfRule type="cellIs" dxfId="26" priority="5" stopIfTrue="1" operator="greaterThan">
      <formula>$E$8</formula>
    </cfRule>
    <cfRule type="cellIs" dxfId="25" priority="6" stopIfTrue="1" operator="equal">
      <formula>""</formula>
    </cfRule>
    <cfRule type="cellIs" dxfId="24" priority="7" stopIfTrue="1" operator="equal">
      <formula>0</formula>
    </cfRule>
    <cfRule type="cellIs" dxfId="23" priority="8" stopIfTrue="1" operator="lessThan">
      <formula>($E$8 * 0.25)</formula>
    </cfRule>
  </conditionalFormatting>
  <conditionalFormatting sqref="E9">
    <cfRule type="cellIs" dxfId="22" priority="9" stopIfTrue="1" operator="greaterThan">
      <formula>$E$9</formula>
    </cfRule>
    <cfRule type="cellIs" dxfId="21" priority="10" stopIfTrue="1" operator="equal">
      <formula>""</formula>
    </cfRule>
    <cfRule type="cellIs" dxfId="20" priority="11" stopIfTrue="1" operator="equal">
      <formula>0</formula>
    </cfRule>
    <cfRule type="cellIs" dxfId="19" priority="12" stopIfTrue="1" operator="lessThan">
      <formula>($E$9 * 0.25)</formula>
    </cfRule>
  </conditionalFormatting>
  <conditionalFormatting sqref="E10">
    <cfRule type="cellIs" dxfId="18" priority="13" stopIfTrue="1" operator="greaterThan">
      <formula>$E$10</formula>
    </cfRule>
    <cfRule type="cellIs" dxfId="17" priority="14" stopIfTrue="1" operator="equal">
      <formula>""</formula>
    </cfRule>
    <cfRule type="cellIs" dxfId="16" priority="15" stopIfTrue="1" operator="equal">
      <formula>0</formula>
    </cfRule>
    <cfRule type="cellIs" dxfId="15" priority="16" stopIfTrue="1" operator="lessThan">
      <formula>($E$10 * 0.25)</formula>
    </cfRule>
  </conditionalFormatting>
  <conditionalFormatting sqref="E11">
    <cfRule type="cellIs" dxfId="14" priority="17" stopIfTrue="1" operator="greaterThan">
      <formula>$E$11</formula>
    </cfRule>
    <cfRule type="cellIs" dxfId="13" priority="18" stopIfTrue="1" operator="equal">
      <formula>""</formula>
    </cfRule>
    <cfRule type="cellIs" dxfId="12" priority="19" stopIfTrue="1" operator="equal">
      <formula>0</formula>
    </cfRule>
    <cfRule type="cellIs" dxfId="11" priority="20" stopIfTrue="1" operator="lessThan">
      <formula>($E$11 * 0.25)</formula>
    </cfRule>
  </conditionalFormatting>
  <conditionalFormatting sqref="E12">
    <cfRule type="cellIs" dxfId="10" priority="21" stopIfTrue="1" operator="greaterThan">
      <formula>$E$12</formula>
    </cfRule>
    <cfRule type="cellIs" dxfId="9" priority="22" stopIfTrue="1" operator="equal">
      <formula>""</formula>
    </cfRule>
    <cfRule type="cellIs" dxfId="8" priority="23" stopIfTrue="1" operator="equal">
      <formula>0</formula>
    </cfRule>
    <cfRule type="cellIs" dxfId="7" priority="24" stopIfTrue="1" operator="lessThan">
      <formula>($E$12 * 0.25)</formula>
    </cfRule>
  </conditionalFormatting>
  <conditionalFormatting sqref="E13">
    <cfRule type="cellIs" dxfId="6" priority="25" stopIfTrue="1" operator="lessThan">
      <formula>$E$13</formula>
    </cfRule>
    <cfRule type="cellIs" dxfId="5" priority="26" stopIfTrue="1" operator="greaterThan">
      <formula>0</formula>
    </cfRule>
  </conditionalFormatting>
  <conditionalFormatting sqref="E14">
    <cfRule type="cellIs" dxfId="4" priority="27" stopIfTrue="1" operator="lessThan">
      <formula>$E$14</formula>
    </cfRule>
    <cfRule type="cellIs" dxfId="3" priority="28" stopIfTrue="1" operator="greaterThan">
      <formula>0</formula>
    </cfRule>
  </conditionalFormatting>
  <conditionalFormatting sqref="C17:AT17">
    <cfRule type="cellIs" dxfId="2" priority="29" stopIfTrue="1" operator="equal">
      <formula>$D$19</formula>
    </cfRule>
    <cfRule type="cellIs" dxfId="1" priority="30" stopIfTrue="1" operator="equal">
      <formula>$D$20</formula>
    </cfRule>
    <cfRule type="cellIs" dxfId="0" priority="31" stopIfTrue="1" operator="equal">
      <formula>$D$21</formula>
    </cfRule>
  </conditionalFormatting>
  <hyperlinks>
    <hyperlink ref="O3" r:id="rId1" xr:uid="{F6A59A6A-8435-4D69-BDD4-B7EC42097FAA}"/>
    <hyperlink ref="E3" r:id="rId2" display="Need Help using this ScoreCard?  Check out this training video." xr:uid="{3D152BBD-B452-4346-A46A-9D4947ED2DAF}"/>
    <hyperlink ref="D3" r:id="rId3" display="Need Help using this ScoreCard?  Check out this training video." xr:uid="{3348756E-9A26-41D8-A73A-542545E188F4}"/>
  </hyperlinks>
  <pageMargins left="0.25" right="0.25" top="0.5" bottom="0.5" header="0.5" footer="0.5"/>
  <pageSetup scale="90" orientation="landscape" horizontalDpi="4294967293" r:id="rId4"/>
  <headerFooter alignWithMargins="0">
    <oddFooter>&amp;CPage &amp;P of 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70</vt:i4>
      </vt:variant>
    </vt:vector>
  </HeadingPairs>
  <TitlesOfParts>
    <vt:vector size="77" baseType="lpstr">
      <vt:lpstr>Totals</vt:lpstr>
      <vt:lpstr>Judge1</vt:lpstr>
      <vt:lpstr>Judge2</vt:lpstr>
      <vt:lpstr>Judge3</vt:lpstr>
      <vt:lpstr>Judge4</vt:lpstr>
      <vt:lpstr>Judge5</vt:lpstr>
      <vt:lpstr>Printable</vt:lpstr>
      <vt:lpstr>Judge1!ChairName</vt:lpstr>
      <vt:lpstr>Judge2!ChairName</vt:lpstr>
      <vt:lpstr>Judge3!ChairName</vt:lpstr>
      <vt:lpstr>Judge4!ChairName</vt:lpstr>
      <vt:lpstr>Judge5!ChairName</vt:lpstr>
      <vt:lpstr>Printable!ChairName</vt:lpstr>
      <vt:lpstr>ChairName</vt:lpstr>
      <vt:lpstr>Judge1!ContestName</vt:lpstr>
      <vt:lpstr>Judge2!ContestName</vt:lpstr>
      <vt:lpstr>Judge3!ContestName</vt:lpstr>
      <vt:lpstr>Judge4!ContestName</vt:lpstr>
      <vt:lpstr>Judge5!ContestName</vt:lpstr>
      <vt:lpstr>Printable!ContestName</vt:lpstr>
      <vt:lpstr>ContestName</vt:lpstr>
      <vt:lpstr>Judge1!DataBlock</vt:lpstr>
      <vt:lpstr>Judge2!DataBlock</vt:lpstr>
      <vt:lpstr>Judge3!DataBlock</vt:lpstr>
      <vt:lpstr>Judge4!DataBlock</vt:lpstr>
      <vt:lpstr>Judge5!DataBlock</vt:lpstr>
      <vt:lpstr>Printable!DataBlock</vt:lpstr>
      <vt:lpstr>DataBlock</vt:lpstr>
      <vt:lpstr>Judge1!DivisionName</vt:lpstr>
      <vt:lpstr>Judge2!DivisionName</vt:lpstr>
      <vt:lpstr>Judge3!DivisionName</vt:lpstr>
      <vt:lpstr>Judge4!DivisionName</vt:lpstr>
      <vt:lpstr>Judge5!DivisionName</vt:lpstr>
      <vt:lpstr>Printable!DivisionName</vt:lpstr>
      <vt:lpstr>DivisionName</vt:lpstr>
      <vt:lpstr>Judge1!FirstComment</vt:lpstr>
      <vt:lpstr>Judge2!FirstComment</vt:lpstr>
      <vt:lpstr>Judge3!FirstComment</vt:lpstr>
      <vt:lpstr>Judge4!FirstComment</vt:lpstr>
      <vt:lpstr>Judge5!FirstComment</vt:lpstr>
      <vt:lpstr>Printable!FirstComment</vt:lpstr>
      <vt:lpstr>FirstComment</vt:lpstr>
      <vt:lpstr>Judge1!FirstContestant</vt:lpstr>
      <vt:lpstr>Judge2!FirstContestant</vt:lpstr>
      <vt:lpstr>Judge3!FirstContestant</vt:lpstr>
      <vt:lpstr>Judge4!FirstContestant</vt:lpstr>
      <vt:lpstr>Judge5!FirstContestant</vt:lpstr>
      <vt:lpstr>Printable!FirstContestant</vt:lpstr>
      <vt:lpstr>FirstContestant</vt:lpstr>
      <vt:lpstr>Judge1!FirstScore</vt:lpstr>
      <vt:lpstr>Judge2!FirstScore</vt:lpstr>
      <vt:lpstr>Judge3!FirstScore</vt:lpstr>
      <vt:lpstr>Judge4!FirstScore</vt:lpstr>
      <vt:lpstr>Judge5!FirstScore</vt:lpstr>
      <vt:lpstr>Printable!FirstScore</vt:lpstr>
      <vt:lpstr>FirstScore</vt:lpstr>
      <vt:lpstr>Judge1!FirstScoreArea</vt:lpstr>
      <vt:lpstr>Judge2!FirstScoreArea</vt:lpstr>
      <vt:lpstr>Judge3!FirstScoreArea</vt:lpstr>
      <vt:lpstr>Judge4!FirstScoreArea</vt:lpstr>
      <vt:lpstr>Judge5!FirstScoreArea</vt:lpstr>
      <vt:lpstr>Printable!FirstScoreArea</vt:lpstr>
      <vt:lpstr>FirstScoreArea</vt:lpstr>
      <vt:lpstr>Judge1!JudgeCount</vt:lpstr>
      <vt:lpstr>Judge2!JudgeCount</vt:lpstr>
      <vt:lpstr>Judge3!JudgeCount</vt:lpstr>
      <vt:lpstr>Judge4!JudgeCount</vt:lpstr>
      <vt:lpstr>Judge5!JudgeCount</vt:lpstr>
      <vt:lpstr>Printable!JudgeCount</vt:lpstr>
      <vt:lpstr>JudgeCount</vt:lpstr>
      <vt:lpstr>Judge1!Print_Titles</vt:lpstr>
      <vt:lpstr>Judge2!Print_Titles</vt:lpstr>
      <vt:lpstr>Judge3!Print_Titles</vt:lpstr>
      <vt:lpstr>Judge4!Print_Titles</vt:lpstr>
      <vt:lpstr>Judge5!Print_Titles</vt:lpstr>
      <vt:lpstr>Printable!Print_Titles</vt:lpstr>
      <vt:lpstr>Totals!Print_Titles</vt:lpstr>
    </vt:vector>
  </TitlesOfParts>
  <Company>Enterprise Development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SkillsUSA ScoreMaster Template</dc:title>
  <dc:creator>Mark Williams</dc:creator>
  <dc:description>Conference Registration Scoring Template - updated June 2010</dc:description>
  <cp:lastModifiedBy>James Harper</cp:lastModifiedBy>
  <cp:lastPrinted>2002-06-22T17:00:52Z</cp:lastPrinted>
  <dcterms:created xsi:type="dcterms:W3CDTF">2002-05-15T02:32:49Z</dcterms:created>
  <dcterms:modified xsi:type="dcterms:W3CDTF">2019-07-16T22:45:52Z</dcterms:modified>
</cp:coreProperties>
</file>