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cwallace\Desktop\SkillsUSA\State Conference\2022 State Conference\Score Cards\Revised 2022\"/>
    </mc:Choice>
  </mc:AlternateContent>
  <bookViews>
    <workbookView xWindow="0" yWindow="0" windowWidth="28800" windowHeight="12300" activeTab="4"/>
  </bookViews>
  <sheets>
    <sheet name="Totals" sheetId="1" r:id="rId1"/>
    <sheet name="Judge1" sheetId="8" r:id="rId2"/>
    <sheet name="Judge2" sheetId="7" r:id="rId3"/>
    <sheet name="Judge3" sheetId="6" r:id="rId4"/>
    <sheet name="Judge4" sheetId="5" r:id="rId5"/>
    <sheet name="Judge5" sheetId="4" r:id="rId6"/>
    <sheet name="Printable" sheetId="9" r:id="rId7"/>
  </sheets>
  <definedNames>
    <definedName name="ChairName" localSheetId="1">Judge1!$F$4</definedName>
    <definedName name="ChairName" localSheetId="2">Judge2!$F$4</definedName>
    <definedName name="ChairName" localSheetId="3">Judge3!$F$4</definedName>
    <definedName name="ChairName" localSheetId="4">Judge4!$F$4</definedName>
    <definedName name="ChairName" localSheetId="5">Judge5!$F$4</definedName>
    <definedName name="ChairName" localSheetId="6">Printable!$F$4</definedName>
    <definedName name="ChairName">Totals!$F$4</definedName>
    <definedName name="ContestName" localSheetId="1">Judge1!$D$4</definedName>
    <definedName name="ContestName" localSheetId="2">Judge2!$D$4</definedName>
    <definedName name="ContestName" localSheetId="3">Judge3!$D$4</definedName>
    <definedName name="ContestName" localSheetId="4">Judge4!$D$4</definedName>
    <definedName name="ContestName" localSheetId="5">Judge5!$D$4</definedName>
    <definedName name="ContestName" localSheetId="6">Printable!$D$4</definedName>
    <definedName name="ContestName">Totals!$D$4</definedName>
    <definedName name="DataBlock" localSheetId="1">Judge1!$A$6:$I$21</definedName>
    <definedName name="DataBlock" localSheetId="2">Judge2!$A$6:$I$21</definedName>
    <definedName name="DataBlock" localSheetId="3">Judge3!$A$6:$I$21</definedName>
    <definedName name="DataBlock" localSheetId="4">Judge4!$A$6:$I$21</definedName>
    <definedName name="DataBlock" localSheetId="5">Judge5!$A$6:$I$21</definedName>
    <definedName name="DataBlock" localSheetId="6">Printable!$A$6:$I$21</definedName>
    <definedName name="DataBlock">Totals!$A$6:$I$21</definedName>
    <definedName name="DivisionName" localSheetId="1">Judge1!$D$5</definedName>
    <definedName name="DivisionName" localSheetId="2">Judge2!$D$5</definedName>
    <definedName name="DivisionName" localSheetId="3">Judge3!$D$5</definedName>
    <definedName name="DivisionName" localSheetId="4">Judge4!$D$5</definedName>
    <definedName name="DivisionName" localSheetId="5">Judge5!$D$5</definedName>
    <definedName name="DivisionName" localSheetId="6">Printable!$D$5</definedName>
    <definedName name="DivisionName">Totals!$D$5</definedName>
    <definedName name="FirstComment" localSheetId="1">Judge1!$F$31</definedName>
    <definedName name="FirstComment" localSheetId="2">Judge2!$F$31</definedName>
    <definedName name="FirstComment" localSheetId="3">Judge3!$F$31</definedName>
    <definedName name="FirstComment" localSheetId="4">Judge4!$F$31</definedName>
    <definedName name="FirstComment" localSheetId="5">Judge5!$F$31</definedName>
    <definedName name="FirstComment" localSheetId="6">Printable!$F$31</definedName>
    <definedName name="FirstComment">Totals!$F$31</definedName>
    <definedName name="FirstContestant" localSheetId="1">Judge1!$F$6</definedName>
    <definedName name="FirstContestant" localSheetId="2">Judge2!$F$6</definedName>
    <definedName name="FirstContestant" localSheetId="3">Judge3!$F$6</definedName>
    <definedName name="FirstContestant" localSheetId="4">Judge4!$F$6</definedName>
    <definedName name="FirstContestant" localSheetId="5">Judge5!$F$6</definedName>
    <definedName name="FirstContestant" localSheetId="6">Printable!$F$6</definedName>
    <definedName name="FirstContestant">Totals!$F$6</definedName>
    <definedName name="FirstScore" localSheetId="1">Judge1!$F$7</definedName>
    <definedName name="FirstScore" localSheetId="2">Judge2!$F$7</definedName>
    <definedName name="FirstScore" localSheetId="3">Judge3!$F$7</definedName>
    <definedName name="FirstScore" localSheetId="4">Judge4!$F$7</definedName>
    <definedName name="FirstScore" localSheetId="5">Judge5!$F$7</definedName>
    <definedName name="FirstScore" localSheetId="6">Printable!$F$7</definedName>
    <definedName name="FirstScore">Totals!$F$7</definedName>
    <definedName name="FirstScoreArea" localSheetId="1">Judge1!$C$7</definedName>
    <definedName name="FirstScoreArea" localSheetId="2">Judge2!$C$7</definedName>
    <definedName name="FirstScoreArea" localSheetId="3">Judge3!$C$7</definedName>
    <definedName name="FirstScoreArea" localSheetId="4">Judge4!$C$7</definedName>
    <definedName name="FirstScoreArea" localSheetId="5">Judge5!$C$7</definedName>
    <definedName name="FirstScoreArea" localSheetId="6">Printable!$C$7</definedName>
    <definedName name="FirstScoreArea">Totals!$C$7</definedName>
    <definedName name="JudgeCount" localSheetId="1">Judge1!$J$4</definedName>
    <definedName name="JudgeCount" localSheetId="2">Judge2!$J$4</definedName>
    <definedName name="JudgeCount" localSheetId="3">Judge3!$J$4</definedName>
    <definedName name="JudgeCount" localSheetId="4">Judge4!$J$4</definedName>
    <definedName name="JudgeCount" localSheetId="5">Judge5!$J$4</definedName>
    <definedName name="JudgeCount" localSheetId="6">Printable!$J$4</definedName>
    <definedName name="JudgeCount">Totals!$J$4</definedName>
    <definedName name="_xlnm.Print_Titles" localSheetId="1">Judge1!$C:$E,Judge1!$1:$6</definedName>
    <definedName name="_xlnm.Print_Titles" localSheetId="2">Judge2!$C:$E,Judge2!$1:$6</definedName>
    <definedName name="_xlnm.Print_Titles" localSheetId="3">Judge3!$C:$E,Judge3!$1:$6</definedName>
    <definedName name="_xlnm.Print_Titles" localSheetId="4">Judge4!$C:$E,Judge4!$1:$6</definedName>
    <definedName name="_xlnm.Print_Titles" localSheetId="5">Judge5!$C:$E,Judge5!$1:$6</definedName>
    <definedName name="_xlnm.Print_Titles" localSheetId="6">Printable!$C:$E,Printable!$1:$6</definedName>
    <definedName name="_xlnm.Print_Titles" localSheetId="0">Totals!$C:$E,Totals!$1:$6</definedName>
    <definedName name="SkillsArea" localSheetId="1">Judge1!#REF!</definedName>
    <definedName name="SkillsArea" localSheetId="2">Judge2!#REF!</definedName>
    <definedName name="SkillsArea" localSheetId="3">Judge3!#REF!</definedName>
    <definedName name="SkillsArea" localSheetId="4">Judge4!#REF!</definedName>
    <definedName name="SkillsArea" localSheetId="5">Judge5!#REF!</definedName>
    <definedName name="SkillsArea" localSheetId="6">Printable!#REF!</definedName>
    <definedName name="SkillsArea">Totals!#REF!</definedName>
    <definedName name="StartContestants" localSheetId="1">Judge1!#REF!</definedName>
    <definedName name="StartContestants" localSheetId="2">Judge2!#REF!</definedName>
    <definedName name="StartContestants" localSheetId="3">Judge3!#REF!</definedName>
    <definedName name="StartContestants" localSheetId="4">Judge4!#REF!</definedName>
    <definedName name="StartContestants" localSheetId="5">Judge5!#REF!</definedName>
    <definedName name="StartContestants" localSheetId="6">Printable!#REF!</definedName>
    <definedName name="StartContestants">Totals!#REF!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X31" i="9" l="1"/>
  <c r="AW31" i="9"/>
  <c r="AV31" i="9"/>
  <c r="AU31" i="9"/>
  <c r="AT31" i="9"/>
  <c r="AS31" i="9"/>
  <c r="AR31" i="9"/>
  <c r="AQ31" i="9"/>
  <c r="AP31" i="9"/>
  <c r="AO31" i="9"/>
  <c r="AN31" i="9"/>
  <c r="AM31" i="9"/>
  <c r="AL31" i="9"/>
  <c r="AK31" i="9"/>
  <c r="AJ31" i="9"/>
  <c r="AI31" i="9"/>
  <c r="AH31" i="9"/>
  <c r="AG31" i="9"/>
  <c r="AF31" i="9"/>
  <c r="AE31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24" i="9"/>
  <c r="AX25" i="9"/>
  <c r="AW25" i="9"/>
  <c r="AV25" i="9"/>
  <c r="AU25" i="9"/>
  <c r="AT25" i="9"/>
  <c r="AS25" i="9"/>
  <c r="AR25" i="9"/>
  <c r="AQ25" i="9"/>
  <c r="AP25" i="9"/>
  <c r="AO25" i="9"/>
  <c r="AN25" i="9"/>
  <c r="AM25" i="9"/>
  <c r="AL25" i="9"/>
  <c r="AK25" i="9"/>
  <c r="AJ25" i="9"/>
  <c r="AI25" i="9"/>
  <c r="AH25" i="9"/>
  <c r="AG25" i="9"/>
  <c r="AF25" i="9"/>
  <c r="AE25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F31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W25" i="1" s="1"/>
  <c r="AX7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G9" i="1"/>
  <c r="H9" i="1"/>
  <c r="I9" i="1"/>
  <c r="J9" i="1"/>
  <c r="K9" i="1"/>
  <c r="L9" i="1"/>
  <c r="M9" i="1"/>
  <c r="N9" i="1"/>
  <c r="O9" i="1"/>
  <c r="P9" i="1"/>
  <c r="Q9" i="1"/>
  <c r="Q25" i="1" s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G25" i="1" s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AX25" i="8"/>
  <c r="AW25" i="8"/>
  <c r="AV25" i="8"/>
  <c r="AU25" i="8"/>
  <c r="AT25" i="8"/>
  <c r="AS25" i="8"/>
  <c r="AR25" i="8"/>
  <c r="AQ25" i="8"/>
  <c r="AP25" i="8"/>
  <c r="AO25" i="8"/>
  <c r="AN25" i="8"/>
  <c r="AM25" i="8"/>
  <c r="AL25" i="8"/>
  <c r="AK25" i="8"/>
  <c r="AJ25" i="8"/>
  <c r="AI25" i="8"/>
  <c r="AH25" i="8"/>
  <c r="AG25" i="8"/>
  <c r="AF25" i="8"/>
  <c r="AE25" i="8"/>
  <c r="AD25" i="8"/>
  <c r="AC25" i="8"/>
  <c r="AB25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4" i="8"/>
  <c r="AX25" i="7"/>
  <c r="AW25" i="7"/>
  <c r="AV25" i="7"/>
  <c r="AU25" i="7"/>
  <c r="AT25" i="7"/>
  <c r="AS25" i="7"/>
  <c r="AR25" i="7"/>
  <c r="AQ25" i="7"/>
  <c r="AP25" i="7"/>
  <c r="AO25" i="7"/>
  <c r="AN25" i="7"/>
  <c r="AM25" i="7"/>
  <c r="AL25" i="7"/>
  <c r="AK25" i="7"/>
  <c r="AJ25" i="7"/>
  <c r="AI25" i="7"/>
  <c r="AH25" i="7"/>
  <c r="AG25" i="7"/>
  <c r="AF25" i="7"/>
  <c r="AE25" i="7"/>
  <c r="AD25" i="7"/>
  <c r="AC25" i="7"/>
  <c r="AB25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E24" i="7"/>
  <c r="AX25" i="6"/>
  <c r="AW25" i="6"/>
  <c r="AV25" i="6"/>
  <c r="AU25" i="6"/>
  <c r="AT25" i="6"/>
  <c r="AS25" i="6"/>
  <c r="AR25" i="6"/>
  <c r="AQ25" i="6"/>
  <c r="AP25" i="6"/>
  <c r="AO25" i="6"/>
  <c r="AN25" i="6"/>
  <c r="AM25" i="6"/>
  <c r="AL25" i="6"/>
  <c r="AK25" i="6"/>
  <c r="AJ25" i="6"/>
  <c r="AI25" i="6"/>
  <c r="AH25" i="6"/>
  <c r="AG25" i="6"/>
  <c r="AF25" i="6"/>
  <c r="AE25" i="6"/>
  <c r="AD25" i="6"/>
  <c r="AC25" i="6"/>
  <c r="AB25" i="6"/>
  <c r="AA25" i="6"/>
  <c r="Z25" i="6"/>
  <c r="Y25" i="6"/>
  <c r="X25" i="6"/>
  <c r="W25" i="6"/>
  <c r="V25" i="6"/>
  <c r="U25" i="6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4" i="6"/>
  <c r="AX25" i="5"/>
  <c r="AW25" i="5"/>
  <c r="AV25" i="5"/>
  <c r="AU25" i="5"/>
  <c r="AT25" i="5"/>
  <c r="AS25" i="5"/>
  <c r="AR25" i="5"/>
  <c r="AQ25" i="5"/>
  <c r="AP25" i="5"/>
  <c r="AO25" i="5"/>
  <c r="AN25" i="5"/>
  <c r="AM25" i="5"/>
  <c r="AL25" i="5"/>
  <c r="AK25" i="5"/>
  <c r="AJ25" i="5"/>
  <c r="AI25" i="5"/>
  <c r="AH25" i="5"/>
  <c r="AG25" i="5"/>
  <c r="AF25" i="5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4" i="5"/>
  <c r="AX25" i="4"/>
  <c r="AW25" i="4"/>
  <c r="AV25" i="4"/>
  <c r="AU25" i="4"/>
  <c r="AT25" i="4"/>
  <c r="AS25" i="4"/>
  <c r="AR25" i="4"/>
  <c r="AQ25" i="4"/>
  <c r="AP25" i="4"/>
  <c r="AO25" i="4"/>
  <c r="AN25" i="4"/>
  <c r="AM25" i="4"/>
  <c r="AL25" i="4"/>
  <c r="AK25" i="4"/>
  <c r="AJ25" i="4"/>
  <c r="AI25" i="4"/>
  <c r="AH25" i="4"/>
  <c r="AG25" i="4"/>
  <c r="AF25" i="4"/>
  <c r="AE25" i="4"/>
  <c r="AD25" i="4"/>
  <c r="AC25" i="4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4" i="4"/>
  <c r="E24" i="1"/>
  <c r="Y25" i="1" l="1"/>
  <c r="I25" i="1"/>
  <c r="AO25" i="1"/>
  <c r="D30" i="9"/>
  <c r="D29" i="9"/>
  <c r="E29" i="9" s="1"/>
  <c r="D28" i="9"/>
  <c r="E28" i="9" s="1"/>
  <c r="D27" i="9"/>
  <c r="AS25" i="1"/>
  <c r="AK25" i="1"/>
  <c r="AC25" i="1"/>
  <c r="U25" i="1"/>
  <c r="M25" i="1"/>
  <c r="AU25" i="1"/>
  <c r="AQ25" i="1"/>
  <c r="AM25" i="1"/>
  <c r="AI25" i="1"/>
  <c r="AE25" i="1"/>
  <c r="AA25" i="1"/>
  <c r="W25" i="1"/>
  <c r="S25" i="1"/>
  <c r="O25" i="1"/>
  <c r="K25" i="1"/>
  <c r="G25" i="1"/>
  <c r="F25" i="1"/>
  <c r="D28" i="1" s="1"/>
  <c r="E28" i="1" s="1"/>
  <c r="AX25" i="1"/>
  <c r="AV25" i="1"/>
  <c r="AT25" i="1"/>
  <c r="AR25" i="1"/>
  <c r="AP25" i="1"/>
  <c r="AN25" i="1"/>
  <c r="AL25" i="1"/>
  <c r="AJ25" i="1"/>
  <c r="AH25" i="1"/>
  <c r="AF25" i="1"/>
  <c r="AD25" i="1"/>
  <c r="AB25" i="1"/>
  <c r="Z25" i="1"/>
  <c r="X25" i="1"/>
  <c r="V25" i="1"/>
  <c r="T25" i="1"/>
  <c r="R25" i="1"/>
  <c r="P25" i="1"/>
  <c r="N25" i="1"/>
  <c r="L25" i="1"/>
  <c r="J25" i="1"/>
  <c r="H25" i="1"/>
  <c r="D29" i="1"/>
  <c r="E29" i="1" s="1"/>
  <c r="D30" i="1" l="1"/>
  <c r="D27" i="1"/>
  <c r="E30" i="1" s="1"/>
  <c r="E30" i="9"/>
  <c r="E27" i="9"/>
  <c r="E27" i="1" l="1"/>
</calcChain>
</file>

<file path=xl/sharedStrings.xml><?xml version="1.0" encoding="utf-8"?>
<sst xmlns="http://schemas.openxmlformats.org/spreadsheetml/2006/main" count="425" uniqueCount="55">
  <si>
    <t>Max</t>
  </si>
  <si>
    <t>Score Card</t>
  </si>
  <si>
    <t>Skills Area</t>
  </si>
  <si>
    <t>Contestant Numbers</t>
  </si>
  <si>
    <t>Contest:</t>
  </si>
  <si>
    <t>Division:</t>
  </si>
  <si>
    <t>Type</t>
  </si>
  <si>
    <t>ScoreID</t>
  </si>
  <si>
    <t>Chair:</t>
  </si>
  <si>
    <t>ContestID</t>
  </si>
  <si>
    <t>Judges:</t>
  </si>
  <si>
    <t>Version:</t>
  </si>
  <si>
    <t>=Intentional ZERO (0)</t>
  </si>
  <si>
    <t>-</t>
  </si>
  <si>
    <t>=Missing score</t>
  </si>
  <si>
    <t>=Score above max</t>
  </si>
  <si>
    <t>Cell Color Coding Legend:</t>
  </si>
  <si>
    <t>=Less than 25% of max</t>
  </si>
  <si>
    <t>Need Help using this ScoreCard?  Check out this training video.</t>
  </si>
  <si>
    <t xml:space="preserve">Need Help using this ScoreCard? </t>
  </si>
  <si>
    <t xml:space="preserve"> Check out this training video.</t>
  </si>
  <si>
    <t>Carpentry</t>
  </si>
  <si>
    <t>S</t>
  </si>
  <si>
    <t>Standard</t>
  </si>
  <si>
    <t>General Safety / Organization</t>
  </si>
  <si>
    <t>Tool Box Inspection</t>
  </si>
  <si>
    <t>Wall Framing</t>
  </si>
  <si>
    <t>Post/Brace/Header</t>
  </si>
  <si>
    <t>Roof Framing</t>
  </si>
  <si>
    <t>Fascia</t>
  </si>
  <si>
    <t>Roof Sheathing</t>
  </si>
  <si>
    <t>Siding</t>
  </si>
  <si>
    <t>Trim</t>
  </si>
  <si>
    <t>Written Test</t>
  </si>
  <si>
    <t>Oral Professional Assessment</t>
  </si>
  <si>
    <t>Completion</t>
  </si>
  <si>
    <t>Penalty</t>
  </si>
  <si>
    <t>Material Replacement Reduction</t>
  </si>
  <si>
    <t>Clothing Penalty</t>
  </si>
  <si>
    <t>Project Disassembly</t>
  </si>
  <si>
    <t>Resume Penalty</t>
  </si>
  <si>
    <t>Maximum Possible Score:</t>
  </si>
  <si>
    <t>Total Scores:</t>
  </si>
  <si>
    <t>First Place:</t>
  </si>
  <si>
    <t>Ranked Scores</t>
  </si>
  <si>
    <t>Cont. #</t>
  </si>
  <si>
    <t>Second Place:</t>
  </si>
  <si>
    <t>Third Place:</t>
  </si>
  <si>
    <t>Comments:</t>
  </si>
  <si>
    <t>Each Judge Tab below should total to 1000 max points, and the Totals Page will AVERAGE to 1000 Max Points as well.</t>
  </si>
  <si>
    <t>Enter Scores on the JUDGE Tabs ONLY.  This Totals Tab will calculate automatically.</t>
  </si>
  <si>
    <t>Math  Test</t>
  </si>
  <si>
    <t>Stringer</t>
  </si>
  <si>
    <t>Rafter design</t>
  </si>
  <si>
    <t>Rafter Design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</si>
</sst>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00_);_(* \(#,##0.000\);_(* &quot;-&quot;???_);_(@_)"/>
    <numFmt numFmtId="165" formatCode="#,##0.000"/>
  </numFmts>
  <fonts count="11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u/>
      <sz val="10"/>
      <color theme="10"/>
      <name val="Arial"/>
    </font>
    <font>
      <u/>
      <sz val="8"/>
      <color theme="10"/>
      <name val="Arial"/>
      <family val="2"/>
    </font>
    <font>
      <sz val="10"/>
      <color indexed="53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sz val="24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19C3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Protection="1">
      <protection locked="0"/>
    </xf>
    <xf numFmtId="0" fontId="3" fillId="0" borderId="0" xfId="0" applyFont="1" applyAlignment="1">
      <alignment horizontal="right"/>
    </xf>
    <xf numFmtId="164" fontId="0" fillId="0" borderId="0" xfId="1" applyNumberFormat="1" applyFont="1" applyProtection="1">
      <protection locked="0"/>
    </xf>
    <xf numFmtId="164" fontId="0" fillId="0" borderId="0" xfId="1" applyNumberFormat="1" applyFont="1"/>
    <xf numFmtId="164" fontId="0" fillId="0" borderId="0" xfId="0" applyNumberFormat="1"/>
    <xf numFmtId="0" fontId="0" fillId="0" borderId="0" xfId="0" applyAlignment="1">
      <alignment horizontal="left"/>
    </xf>
    <xf numFmtId="0" fontId="0" fillId="3" borderId="0" xfId="0" applyFill="1"/>
    <xf numFmtId="0" fontId="0" fillId="0" borderId="0" xfId="0" quotePrefix="1"/>
    <xf numFmtId="0" fontId="0" fillId="2" borderId="0" xfId="0" quotePrefix="1" applyFill="1" applyAlignment="1">
      <alignment horizontal="center"/>
    </xf>
    <xf numFmtId="0" fontId="4" fillId="0" borderId="0" xfId="0" quotePrefix="1" applyFont="1"/>
    <xf numFmtId="0" fontId="0" fillId="4" borderId="0" xfId="0" applyFill="1"/>
    <xf numFmtId="0" fontId="5" fillId="0" borderId="0" xfId="2" applyAlignment="1">
      <alignment horizontal="right"/>
    </xf>
    <xf numFmtId="0" fontId="0" fillId="5" borderId="0" xfId="0" applyFill="1"/>
    <xf numFmtId="0" fontId="6" fillId="0" borderId="0" xfId="2" applyFont="1" applyAlignment="1">
      <alignment horizontal="right"/>
    </xf>
    <xf numFmtId="0" fontId="6" fillId="0" borderId="0" xfId="2" applyFont="1" applyAlignment="1">
      <alignment horizontal="left"/>
    </xf>
    <xf numFmtId="0" fontId="4" fillId="0" borderId="0" xfId="0" applyFont="1" applyProtection="1">
      <protection locked="0"/>
    </xf>
    <xf numFmtId="0" fontId="0" fillId="0" borderId="0" xfId="0" applyProtection="1"/>
    <xf numFmtId="0" fontId="0" fillId="6" borderId="0" xfId="0" applyFill="1" applyProtection="1">
      <protection locked="0"/>
    </xf>
    <xf numFmtId="164" fontId="0" fillId="6" borderId="0" xfId="1" applyNumberFormat="1" applyFont="1" applyFill="1" applyProtection="1">
      <protection locked="0"/>
    </xf>
    <xf numFmtId="164" fontId="0" fillId="0" borderId="0" xfId="1" applyNumberFormat="1" applyFont="1" applyProtection="1"/>
    <xf numFmtId="0" fontId="0" fillId="0" borderId="0" xfId="0" applyAlignment="1">
      <alignment horizontal="right"/>
    </xf>
    <xf numFmtId="0" fontId="0" fillId="7" borderId="0" xfId="0" applyFill="1"/>
    <xf numFmtId="0" fontId="0" fillId="8" borderId="0" xfId="0" applyFill="1"/>
    <xf numFmtId="0" fontId="0" fillId="9" borderId="0" xfId="0" applyFill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2" fillId="0" borderId="0" xfId="0" applyFont="1" applyAlignment="1">
      <alignment vertical="top"/>
    </xf>
    <xf numFmtId="0" fontId="0" fillId="10" borderId="0" xfId="1" applyNumberFormat="1" applyFont="1" applyFill="1" applyAlignment="1" applyProtection="1">
      <alignment vertical="top" wrapText="1"/>
      <protection locked="0"/>
    </xf>
    <xf numFmtId="165" fontId="0" fillId="0" borderId="0" xfId="1" applyNumberFormat="1" applyFont="1" applyProtection="1"/>
    <xf numFmtId="165" fontId="0" fillId="6" borderId="0" xfId="1" applyNumberFormat="1" applyFont="1" applyFill="1" applyProtection="1"/>
    <xf numFmtId="0" fontId="0" fillId="10" borderId="0" xfId="1" applyNumberFormat="1" applyFont="1" applyFill="1" applyAlignment="1" applyProtection="1">
      <alignment vertical="top" wrapText="1"/>
    </xf>
    <xf numFmtId="0" fontId="2" fillId="0" borderId="0" xfId="0" applyFont="1" applyAlignment="1">
      <alignment horizontal="center"/>
    </xf>
    <xf numFmtId="0" fontId="10" fillId="0" borderId="1" xfId="0" applyFont="1" applyBorder="1" applyProtection="1"/>
  </cellXfs>
  <cellStyles count="3">
    <cellStyle name="Comma" xfId="1" builtinId="3"/>
    <cellStyle name="Hyperlink" xfId="2" builtinId="8"/>
    <cellStyle name="Normal" xfId="0" builtinId="0"/>
  </cellStyles>
  <dxfs count="413"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19C3FF"/>
      <color rgb="FFFF00FF"/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032" name="Picture 5" descr="skillschamp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D9E6280F-C5BB-4C3B-8269-38E24E8BD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4CFE6200-2C9A-435C-91B7-D8F8A903A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0F757918-D7F5-4433-B6A8-CDE3E5078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B8DF7AFF-E2C1-42EB-99DD-77216B6CF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A919A070-9802-487D-865F-57D46B790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B3D7D4AD-B23A-4E16-B5D3-D1DB82779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4.xml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5.xml"/><Relationship Id="rId4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6.xml"/><Relationship Id="rId4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7.xml"/><Relationship Id="rId4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2.75" x14ac:dyDescent="0.2"/>
  <cols>
    <col min="1" max="1" width="10" hidden="1" customWidth="1"/>
    <col min="2" max="2" width="9.28515625" hidden="1" customWidth="1"/>
    <col min="3" max="3" width="12.140625" customWidth="1"/>
    <col min="4" max="4" width="36.28515625" customWidth="1"/>
    <col min="5" max="5" width="10.28515625" customWidth="1"/>
    <col min="6" max="50" width="25.7109375" customWidth="1"/>
  </cols>
  <sheetData>
    <row r="1" spans="1:69" x14ac:dyDescent="0.2">
      <c r="O1" s="2" t="s">
        <v>16</v>
      </c>
      <c r="P1" s="11" t="s">
        <v>13</v>
      </c>
      <c r="Q1" s="10" t="s">
        <v>12</v>
      </c>
    </row>
    <row r="2" spans="1:69" ht="18" x14ac:dyDescent="0.25">
      <c r="D2" s="4" t="s">
        <v>1</v>
      </c>
      <c r="G2" s="28" t="s">
        <v>50</v>
      </c>
      <c r="P2" s="13"/>
      <c r="Q2" s="10" t="s">
        <v>14</v>
      </c>
    </row>
    <row r="3" spans="1:69" x14ac:dyDescent="0.2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">
      <c r="C5" s="2" t="s">
        <v>5</v>
      </c>
      <c r="D5" s="1" t="s">
        <v>22</v>
      </c>
      <c r="F5" s="1" t="s">
        <v>3</v>
      </c>
      <c r="J5" t="s">
        <v>49</v>
      </c>
    </row>
    <row r="6" spans="1:69" x14ac:dyDescent="0.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101</v>
      </c>
      <c r="G6" s="1">
        <v>102</v>
      </c>
      <c r="H6" s="1">
        <v>103</v>
      </c>
      <c r="I6" s="1">
        <v>104</v>
      </c>
      <c r="J6" s="1">
        <v>105</v>
      </c>
      <c r="K6" s="1">
        <v>106</v>
      </c>
      <c r="L6" s="1">
        <v>107</v>
      </c>
      <c r="M6" s="1">
        <v>108</v>
      </c>
      <c r="N6" s="1">
        <v>109</v>
      </c>
      <c r="O6" s="1">
        <v>110</v>
      </c>
      <c r="P6" s="1">
        <v>111</v>
      </c>
      <c r="Q6" s="1">
        <v>112</v>
      </c>
      <c r="R6" s="1">
        <v>113</v>
      </c>
      <c r="S6" s="1">
        <v>114</v>
      </c>
      <c r="T6" s="1">
        <v>115</v>
      </c>
      <c r="U6" s="1">
        <v>116</v>
      </c>
      <c r="V6" s="1">
        <v>117</v>
      </c>
      <c r="W6" s="1">
        <v>118</v>
      </c>
      <c r="X6" s="1">
        <v>119</v>
      </c>
      <c r="Y6" s="1">
        <v>120</v>
      </c>
      <c r="Z6" s="1">
        <v>121</v>
      </c>
      <c r="AA6" s="1">
        <v>122</v>
      </c>
      <c r="AB6" s="1">
        <v>123</v>
      </c>
      <c r="AC6" s="1">
        <v>124</v>
      </c>
      <c r="AD6" s="1">
        <v>125</v>
      </c>
      <c r="AE6" s="1">
        <v>126</v>
      </c>
      <c r="AF6" s="1">
        <v>127</v>
      </c>
      <c r="AG6" s="1">
        <v>128</v>
      </c>
      <c r="AH6" s="1">
        <v>129</v>
      </c>
      <c r="AI6" s="1">
        <v>130</v>
      </c>
      <c r="AJ6" s="1">
        <v>131</v>
      </c>
      <c r="AK6" s="1">
        <v>132</v>
      </c>
      <c r="AL6" s="1">
        <v>133</v>
      </c>
      <c r="AM6" s="1">
        <v>134</v>
      </c>
      <c r="AN6" s="1">
        <v>135</v>
      </c>
      <c r="AO6" s="1">
        <v>136</v>
      </c>
      <c r="AP6" s="1">
        <v>137</v>
      </c>
      <c r="AQ6" s="1">
        <v>138</v>
      </c>
      <c r="AR6" s="1">
        <v>139</v>
      </c>
      <c r="AS6" s="1">
        <v>140</v>
      </c>
      <c r="AT6" s="1">
        <v>141</v>
      </c>
      <c r="AU6" s="1">
        <v>142</v>
      </c>
      <c r="AV6" s="1">
        <v>143</v>
      </c>
      <c r="AW6" s="1">
        <v>144</v>
      </c>
      <c r="AX6" s="1">
        <v>145</v>
      </c>
    </row>
    <row r="7" spans="1:69" x14ac:dyDescent="0.2">
      <c r="A7" s="19">
        <v>1033</v>
      </c>
      <c r="B7" s="19">
        <v>11310</v>
      </c>
      <c r="C7" s="18" t="s">
        <v>23</v>
      </c>
      <c r="D7" s="3" t="s">
        <v>24</v>
      </c>
      <c r="E7" s="3">
        <v>75</v>
      </c>
      <c r="F7" s="32" t="str">
        <f>IF(ISERROR(AVERAGE(Judge1:Judge5!F7))," ", AVERAGE(Judge1:Judge5!F7))</f>
        <v xml:space="preserve"> </v>
      </c>
      <c r="G7" s="32" t="str">
        <f>IF(ISERROR(AVERAGE(Judge1:Judge5!G7))," ", AVERAGE(Judge1:Judge5!G7))</f>
        <v xml:space="preserve"> </v>
      </c>
      <c r="H7" s="32" t="str">
        <f>IF(ISERROR(AVERAGE(Judge1:Judge5!H7))," ", AVERAGE(Judge1:Judge5!H7))</f>
        <v xml:space="preserve"> </v>
      </c>
      <c r="I7" s="32" t="str">
        <f>IF(ISERROR(AVERAGE(Judge1:Judge5!I7))," ", AVERAGE(Judge1:Judge5!I7))</f>
        <v xml:space="preserve"> </v>
      </c>
      <c r="J7" s="32" t="str">
        <f>IF(ISERROR(AVERAGE(Judge1:Judge5!J7))," ", AVERAGE(Judge1:Judge5!J7))</f>
        <v xml:space="preserve"> </v>
      </c>
      <c r="K7" s="32" t="str">
        <f>IF(ISERROR(AVERAGE(Judge1:Judge5!K7))," ", AVERAGE(Judge1:Judge5!K7))</f>
        <v xml:space="preserve"> </v>
      </c>
      <c r="L7" s="32" t="str">
        <f>IF(ISERROR(AVERAGE(Judge1:Judge5!L7))," ", AVERAGE(Judge1:Judge5!L7))</f>
        <v xml:space="preserve"> </v>
      </c>
      <c r="M7" s="32" t="str">
        <f>IF(ISERROR(AVERAGE(Judge1:Judge5!M7))," ", AVERAGE(Judge1:Judge5!M7))</f>
        <v xml:space="preserve"> </v>
      </c>
      <c r="N7" s="32" t="str">
        <f>IF(ISERROR(AVERAGE(Judge1:Judge5!N7))," ", AVERAGE(Judge1:Judge5!N7))</f>
        <v xml:space="preserve"> </v>
      </c>
      <c r="O7" s="32" t="str">
        <f>IF(ISERROR(AVERAGE(Judge1:Judge5!O7))," ", AVERAGE(Judge1:Judge5!O7))</f>
        <v xml:space="preserve"> </v>
      </c>
      <c r="P7" s="32" t="str">
        <f>IF(ISERROR(AVERAGE(Judge1:Judge5!P7))," ", AVERAGE(Judge1:Judge5!P7))</f>
        <v xml:space="preserve"> </v>
      </c>
      <c r="Q7" s="32" t="str">
        <f>IF(ISERROR(AVERAGE(Judge1:Judge5!Q7))," ", AVERAGE(Judge1:Judge5!Q7))</f>
        <v xml:space="preserve"> </v>
      </c>
      <c r="R7" s="32" t="str">
        <f>IF(ISERROR(AVERAGE(Judge1:Judge5!R7))," ", AVERAGE(Judge1:Judge5!R7))</f>
        <v xml:space="preserve"> </v>
      </c>
      <c r="S7" s="32" t="str">
        <f>IF(ISERROR(AVERAGE(Judge1:Judge5!S7))," ", AVERAGE(Judge1:Judge5!S7))</f>
        <v xml:space="preserve"> </v>
      </c>
      <c r="T7" s="32" t="str">
        <f>IF(ISERROR(AVERAGE(Judge1:Judge5!T7))," ", AVERAGE(Judge1:Judge5!T7))</f>
        <v xml:space="preserve"> </v>
      </c>
      <c r="U7" s="32" t="str">
        <f>IF(ISERROR(AVERAGE(Judge1:Judge5!U7))," ", AVERAGE(Judge1:Judge5!U7))</f>
        <v xml:space="preserve"> </v>
      </c>
      <c r="V7" s="32" t="str">
        <f>IF(ISERROR(AVERAGE(Judge1:Judge5!V7))," ", AVERAGE(Judge1:Judge5!V7))</f>
        <v xml:space="preserve"> </v>
      </c>
      <c r="W7" s="32" t="str">
        <f>IF(ISERROR(AVERAGE(Judge1:Judge5!W7))," ", AVERAGE(Judge1:Judge5!W7))</f>
        <v xml:space="preserve"> </v>
      </c>
      <c r="X7" s="32" t="str">
        <f>IF(ISERROR(AVERAGE(Judge1:Judge5!X7))," ", AVERAGE(Judge1:Judge5!X7))</f>
        <v xml:space="preserve"> </v>
      </c>
      <c r="Y7" s="32" t="str">
        <f>IF(ISERROR(AVERAGE(Judge1:Judge5!Y7))," ", AVERAGE(Judge1:Judge5!Y7))</f>
        <v xml:space="preserve"> </v>
      </c>
      <c r="Z7" s="32" t="str">
        <f>IF(ISERROR(AVERAGE(Judge1:Judge5!Z7))," ", AVERAGE(Judge1:Judge5!Z7))</f>
        <v xml:space="preserve"> </v>
      </c>
      <c r="AA7" s="32" t="str">
        <f>IF(ISERROR(AVERAGE(Judge1:Judge5!AA7))," ", AVERAGE(Judge1:Judge5!AA7))</f>
        <v xml:space="preserve"> </v>
      </c>
      <c r="AB7" s="32" t="str">
        <f>IF(ISERROR(AVERAGE(Judge1:Judge5!AB7))," ", AVERAGE(Judge1:Judge5!AB7))</f>
        <v xml:space="preserve"> </v>
      </c>
      <c r="AC7" s="32" t="str">
        <f>IF(ISERROR(AVERAGE(Judge1:Judge5!AC7))," ", AVERAGE(Judge1:Judge5!AC7))</f>
        <v xml:space="preserve"> </v>
      </c>
      <c r="AD7" s="32" t="str">
        <f>IF(ISERROR(AVERAGE(Judge1:Judge5!AD7))," ", AVERAGE(Judge1:Judge5!AD7))</f>
        <v xml:space="preserve"> </v>
      </c>
      <c r="AE7" s="32" t="str">
        <f>IF(ISERROR(AVERAGE(Judge1:Judge5!AE7))," ", AVERAGE(Judge1:Judge5!AE7))</f>
        <v xml:space="preserve"> </v>
      </c>
      <c r="AF7" s="32" t="str">
        <f>IF(ISERROR(AVERAGE(Judge1:Judge5!AF7))," ", AVERAGE(Judge1:Judge5!AF7))</f>
        <v xml:space="preserve"> </v>
      </c>
      <c r="AG7" s="32" t="str">
        <f>IF(ISERROR(AVERAGE(Judge1:Judge5!AG7))," ", AVERAGE(Judge1:Judge5!AG7))</f>
        <v xml:space="preserve"> </v>
      </c>
      <c r="AH7" s="32" t="str">
        <f>IF(ISERROR(AVERAGE(Judge1:Judge5!AH7))," ", AVERAGE(Judge1:Judge5!AH7))</f>
        <v xml:space="preserve"> </v>
      </c>
      <c r="AI7" s="32" t="str">
        <f>IF(ISERROR(AVERAGE(Judge1:Judge5!AI7))," ", AVERAGE(Judge1:Judge5!AI7))</f>
        <v xml:space="preserve"> </v>
      </c>
      <c r="AJ7" s="32" t="str">
        <f>IF(ISERROR(AVERAGE(Judge1:Judge5!AJ7))," ", AVERAGE(Judge1:Judge5!AJ7))</f>
        <v xml:space="preserve"> </v>
      </c>
      <c r="AK7" s="32" t="str">
        <f>IF(ISERROR(AVERAGE(Judge1:Judge5!AK7))," ", AVERAGE(Judge1:Judge5!AK7))</f>
        <v xml:space="preserve"> </v>
      </c>
      <c r="AL7" s="32" t="str">
        <f>IF(ISERROR(AVERAGE(Judge1:Judge5!AL7))," ", AVERAGE(Judge1:Judge5!AL7))</f>
        <v xml:space="preserve"> </v>
      </c>
      <c r="AM7" s="32" t="str">
        <f>IF(ISERROR(AVERAGE(Judge1:Judge5!AM7))," ", AVERAGE(Judge1:Judge5!AM7))</f>
        <v xml:space="preserve"> </v>
      </c>
      <c r="AN7" s="32" t="str">
        <f>IF(ISERROR(AVERAGE(Judge1:Judge5!AN7))," ", AVERAGE(Judge1:Judge5!AN7))</f>
        <v xml:space="preserve"> </v>
      </c>
      <c r="AO7" s="32" t="str">
        <f>IF(ISERROR(AVERAGE(Judge1:Judge5!AO7))," ", AVERAGE(Judge1:Judge5!AO7))</f>
        <v xml:space="preserve"> </v>
      </c>
      <c r="AP7" s="32" t="str">
        <f>IF(ISERROR(AVERAGE(Judge1:Judge5!AP7))," ", AVERAGE(Judge1:Judge5!AP7))</f>
        <v xml:space="preserve"> </v>
      </c>
      <c r="AQ7" s="32" t="str">
        <f>IF(ISERROR(AVERAGE(Judge1:Judge5!AQ7))," ", AVERAGE(Judge1:Judge5!AQ7))</f>
        <v xml:space="preserve"> </v>
      </c>
      <c r="AR7" s="32" t="str">
        <f>IF(ISERROR(AVERAGE(Judge1:Judge5!AR7))," ", AVERAGE(Judge1:Judge5!AR7))</f>
        <v xml:space="preserve"> </v>
      </c>
      <c r="AS7" s="32" t="str">
        <f>IF(ISERROR(AVERAGE(Judge1:Judge5!AS7))," ", AVERAGE(Judge1:Judge5!AS7))</f>
        <v xml:space="preserve"> </v>
      </c>
      <c r="AT7" s="32" t="str">
        <f>IF(ISERROR(AVERAGE(Judge1:Judge5!AT7))," ", AVERAGE(Judge1:Judge5!AT7))</f>
        <v xml:space="preserve"> </v>
      </c>
      <c r="AU7" s="32" t="str">
        <f>IF(ISERROR(AVERAGE(Judge1:Judge5!AU7))," ", AVERAGE(Judge1:Judge5!AU7))</f>
        <v xml:space="preserve"> </v>
      </c>
      <c r="AV7" s="32" t="str">
        <f>IF(ISERROR(AVERAGE(Judge1:Judge5!AV7))," ", AVERAGE(Judge1:Judge5!AV7))</f>
        <v xml:space="preserve"> </v>
      </c>
      <c r="AW7" s="32" t="str">
        <f>IF(ISERROR(AVERAGE(Judge1:Judge5!AW7))," ", AVERAGE(Judge1:Judge5!AW7))</f>
        <v xml:space="preserve"> </v>
      </c>
      <c r="AX7" s="32" t="str">
        <f>IF(ISERROR(AVERAGE(Judge1:Judge5!AX7))," ", AVERAGE(Judge1:Judge5!AX7))</f>
        <v xml:space="preserve"> </v>
      </c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">
      <c r="A8" s="19">
        <v>1033</v>
      </c>
      <c r="B8" s="19">
        <v>11311</v>
      </c>
      <c r="C8" s="3" t="s">
        <v>23</v>
      </c>
      <c r="D8" s="3" t="s">
        <v>25</v>
      </c>
      <c r="E8" s="3">
        <v>25</v>
      </c>
      <c r="F8" s="32" t="str">
        <f>IF(ISERROR(AVERAGE(Judge1:Judge5!F8))," ", AVERAGE(Judge1:Judge5!F8))</f>
        <v xml:space="preserve"> </v>
      </c>
      <c r="G8" s="32" t="str">
        <f>IF(ISERROR(AVERAGE(Judge1:Judge5!G8))," ", AVERAGE(Judge1:Judge5!G8))</f>
        <v xml:space="preserve"> </v>
      </c>
      <c r="H8" s="32" t="str">
        <f>IF(ISERROR(AVERAGE(Judge1:Judge5!H8))," ", AVERAGE(Judge1:Judge5!H8))</f>
        <v xml:space="preserve"> </v>
      </c>
      <c r="I8" s="32" t="str">
        <f>IF(ISERROR(AVERAGE(Judge1:Judge5!I8))," ", AVERAGE(Judge1:Judge5!I8))</f>
        <v xml:space="preserve"> </v>
      </c>
      <c r="J8" s="32" t="str">
        <f>IF(ISERROR(AVERAGE(Judge1:Judge5!J8))," ", AVERAGE(Judge1:Judge5!J8))</f>
        <v xml:space="preserve"> </v>
      </c>
      <c r="K8" s="32" t="str">
        <f>IF(ISERROR(AVERAGE(Judge1:Judge5!K8))," ", AVERAGE(Judge1:Judge5!K8))</f>
        <v xml:space="preserve"> </v>
      </c>
      <c r="L8" s="32" t="str">
        <f>IF(ISERROR(AVERAGE(Judge1:Judge5!L8))," ", AVERAGE(Judge1:Judge5!L8))</f>
        <v xml:space="preserve"> </v>
      </c>
      <c r="M8" s="32" t="str">
        <f>IF(ISERROR(AVERAGE(Judge1:Judge5!M8))," ", AVERAGE(Judge1:Judge5!M8))</f>
        <v xml:space="preserve"> </v>
      </c>
      <c r="N8" s="32" t="str">
        <f>IF(ISERROR(AVERAGE(Judge1:Judge5!N8))," ", AVERAGE(Judge1:Judge5!N8))</f>
        <v xml:space="preserve"> </v>
      </c>
      <c r="O8" s="32" t="str">
        <f>IF(ISERROR(AVERAGE(Judge1:Judge5!O8))," ", AVERAGE(Judge1:Judge5!O8))</f>
        <v xml:space="preserve"> </v>
      </c>
      <c r="P8" s="32" t="str">
        <f>IF(ISERROR(AVERAGE(Judge1:Judge5!P8))," ", AVERAGE(Judge1:Judge5!P8))</f>
        <v xml:space="preserve"> </v>
      </c>
      <c r="Q8" s="32" t="str">
        <f>IF(ISERROR(AVERAGE(Judge1:Judge5!Q8))," ", AVERAGE(Judge1:Judge5!Q8))</f>
        <v xml:space="preserve"> </v>
      </c>
      <c r="R8" s="32" t="str">
        <f>IF(ISERROR(AVERAGE(Judge1:Judge5!R8))," ", AVERAGE(Judge1:Judge5!R8))</f>
        <v xml:space="preserve"> </v>
      </c>
      <c r="S8" s="32" t="str">
        <f>IF(ISERROR(AVERAGE(Judge1:Judge5!S8))," ", AVERAGE(Judge1:Judge5!S8))</f>
        <v xml:space="preserve"> </v>
      </c>
      <c r="T8" s="32" t="str">
        <f>IF(ISERROR(AVERAGE(Judge1:Judge5!T8))," ", AVERAGE(Judge1:Judge5!T8))</f>
        <v xml:space="preserve"> </v>
      </c>
      <c r="U8" s="32" t="str">
        <f>IF(ISERROR(AVERAGE(Judge1:Judge5!U8))," ", AVERAGE(Judge1:Judge5!U8))</f>
        <v xml:space="preserve"> </v>
      </c>
      <c r="V8" s="32" t="str">
        <f>IF(ISERROR(AVERAGE(Judge1:Judge5!V8))," ", AVERAGE(Judge1:Judge5!V8))</f>
        <v xml:space="preserve"> </v>
      </c>
      <c r="W8" s="32" t="str">
        <f>IF(ISERROR(AVERAGE(Judge1:Judge5!W8))," ", AVERAGE(Judge1:Judge5!W8))</f>
        <v xml:space="preserve"> </v>
      </c>
      <c r="X8" s="32" t="str">
        <f>IF(ISERROR(AVERAGE(Judge1:Judge5!X8))," ", AVERAGE(Judge1:Judge5!X8))</f>
        <v xml:space="preserve"> </v>
      </c>
      <c r="Y8" s="32" t="str">
        <f>IF(ISERROR(AVERAGE(Judge1:Judge5!Y8))," ", AVERAGE(Judge1:Judge5!Y8))</f>
        <v xml:space="preserve"> </v>
      </c>
      <c r="Z8" s="32" t="str">
        <f>IF(ISERROR(AVERAGE(Judge1:Judge5!Z8))," ", AVERAGE(Judge1:Judge5!Z8))</f>
        <v xml:space="preserve"> </v>
      </c>
      <c r="AA8" s="32" t="str">
        <f>IF(ISERROR(AVERAGE(Judge1:Judge5!AA8))," ", AVERAGE(Judge1:Judge5!AA8))</f>
        <v xml:space="preserve"> </v>
      </c>
      <c r="AB8" s="32" t="str">
        <f>IF(ISERROR(AVERAGE(Judge1:Judge5!AB8))," ", AVERAGE(Judge1:Judge5!AB8))</f>
        <v xml:space="preserve"> </v>
      </c>
      <c r="AC8" s="32" t="str">
        <f>IF(ISERROR(AVERAGE(Judge1:Judge5!AC8))," ", AVERAGE(Judge1:Judge5!AC8))</f>
        <v xml:space="preserve"> </v>
      </c>
      <c r="AD8" s="32" t="str">
        <f>IF(ISERROR(AVERAGE(Judge1:Judge5!AD8))," ", AVERAGE(Judge1:Judge5!AD8))</f>
        <v xml:space="preserve"> </v>
      </c>
      <c r="AE8" s="32" t="str">
        <f>IF(ISERROR(AVERAGE(Judge1:Judge5!AE8))," ", AVERAGE(Judge1:Judge5!AE8))</f>
        <v xml:space="preserve"> </v>
      </c>
      <c r="AF8" s="32" t="str">
        <f>IF(ISERROR(AVERAGE(Judge1:Judge5!AF8))," ", AVERAGE(Judge1:Judge5!AF8))</f>
        <v xml:space="preserve"> </v>
      </c>
      <c r="AG8" s="32" t="str">
        <f>IF(ISERROR(AVERAGE(Judge1:Judge5!AG8))," ", AVERAGE(Judge1:Judge5!AG8))</f>
        <v xml:space="preserve"> </v>
      </c>
      <c r="AH8" s="32" t="str">
        <f>IF(ISERROR(AVERAGE(Judge1:Judge5!AH8))," ", AVERAGE(Judge1:Judge5!AH8))</f>
        <v xml:space="preserve"> </v>
      </c>
      <c r="AI8" s="32" t="str">
        <f>IF(ISERROR(AVERAGE(Judge1:Judge5!AI8))," ", AVERAGE(Judge1:Judge5!AI8))</f>
        <v xml:space="preserve"> </v>
      </c>
      <c r="AJ8" s="32" t="str">
        <f>IF(ISERROR(AVERAGE(Judge1:Judge5!AJ8))," ", AVERAGE(Judge1:Judge5!AJ8))</f>
        <v xml:space="preserve"> </v>
      </c>
      <c r="AK8" s="32" t="str">
        <f>IF(ISERROR(AVERAGE(Judge1:Judge5!AK8))," ", AVERAGE(Judge1:Judge5!AK8))</f>
        <v xml:space="preserve"> </v>
      </c>
      <c r="AL8" s="32" t="str">
        <f>IF(ISERROR(AVERAGE(Judge1:Judge5!AL8))," ", AVERAGE(Judge1:Judge5!AL8))</f>
        <v xml:space="preserve"> </v>
      </c>
      <c r="AM8" s="32" t="str">
        <f>IF(ISERROR(AVERAGE(Judge1:Judge5!AM8))," ", AVERAGE(Judge1:Judge5!AM8))</f>
        <v xml:space="preserve"> </v>
      </c>
      <c r="AN8" s="32" t="str">
        <f>IF(ISERROR(AVERAGE(Judge1:Judge5!AN8))," ", AVERAGE(Judge1:Judge5!AN8))</f>
        <v xml:space="preserve"> </v>
      </c>
      <c r="AO8" s="32" t="str">
        <f>IF(ISERROR(AVERAGE(Judge1:Judge5!AO8))," ", AVERAGE(Judge1:Judge5!AO8))</f>
        <v xml:space="preserve"> </v>
      </c>
      <c r="AP8" s="32" t="str">
        <f>IF(ISERROR(AVERAGE(Judge1:Judge5!AP8))," ", AVERAGE(Judge1:Judge5!AP8))</f>
        <v xml:space="preserve"> </v>
      </c>
      <c r="AQ8" s="32" t="str">
        <f>IF(ISERROR(AVERAGE(Judge1:Judge5!AQ8))," ", AVERAGE(Judge1:Judge5!AQ8))</f>
        <v xml:space="preserve"> </v>
      </c>
      <c r="AR8" s="32" t="str">
        <f>IF(ISERROR(AVERAGE(Judge1:Judge5!AR8))," ", AVERAGE(Judge1:Judge5!AR8))</f>
        <v xml:space="preserve"> </v>
      </c>
      <c r="AS8" s="32" t="str">
        <f>IF(ISERROR(AVERAGE(Judge1:Judge5!AS8))," ", AVERAGE(Judge1:Judge5!AS8))</f>
        <v xml:space="preserve"> </v>
      </c>
      <c r="AT8" s="32" t="str">
        <f>IF(ISERROR(AVERAGE(Judge1:Judge5!AT8))," ", AVERAGE(Judge1:Judge5!AT8))</f>
        <v xml:space="preserve"> </v>
      </c>
      <c r="AU8" s="32" t="str">
        <f>IF(ISERROR(AVERAGE(Judge1:Judge5!AU8))," ", AVERAGE(Judge1:Judge5!AU8))</f>
        <v xml:space="preserve"> </v>
      </c>
      <c r="AV8" s="32" t="str">
        <f>IF(ISERROR(AVERAGE(Judge1:Judge5!AV8))," ", AVERAGE(Judge1:Judge5!AV8))</f>
        <v xml:space="preserve"> </v>
      </c>
      <c r="AW8" s="32" t="str">
        <f>IF(ISERROR(AVERAGE(Judge1:Judge5!AW8))," ", AVERAGE(Judge1:Judge5!AW8))</f>
        <v xml:space="preserve"> </v>
      </c>
      <c r="AX8" s="32" t="str">
        <f>IF(ISERROR(AVERAGE(Judge1:Judge5!AX8))," ", AVERAGE(Judge1:Judge5!AX8))</f>
        <v xml:space="preserve"> </v>
      </c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">
      <c r="A9" s="19">
        <v>1033</v>
      </c>
      <c r="B9" s="19">
        <v>11312</v>
      </c>
      <c r="C9" s="3" t="s">
        <v>23</v>
      </c>
      <c r="D9" s="3" t="s">
        <v>26</v>
      </c>
      <c r="E9" s="3">
        <v>100</v>
      </c>
      <c r="F9" s="32" t="str">
        <f>IF(ISERROR(AVERAGE(Judge1:Judge5!F9))," ", AVERAGE(Judge1:Judge5!F9))</f>
        <v xml:space="preserve"> </v>
      </c>
      <c r="G9" s="32" t="str">
        <f>IF(ISERROR(AVERAGE(Judge1:Judge5!G9))," ", AVERAGE(Judge1:Judge5!G9))</f>
        <v xml:space="preserve"> </v>
      </c>
      <c r="H9" s="32" t="str">
        <f>IF(ISERROR(AVERAGE(Judge1:Judge5!H9))," ", AVERAGE(Judge1:Judge5!H9))</f>
        <v xml:space="preserve"> </v>
      </c>
      <c r="I9" s="32" t="str">
        <f>IF(ISERROR(AVERAGE(Judge1:Judge5!I9))," ", AVERAGE(Judge1:Judge5!I9))</f>
        <v xml:space="preserve"> </v>
      </c>
      <c r="J9" s="32" t="str">
        <f>IF(ISERROR(AVERAGE(Judge1:Judge5!J9))," ", AVERAGE(Judge1:Judge5!J9))</f>
        <v xml:space="preserve"> </v>
      </c>
      <c r="K9" s="32" t="str">
        <f>IF(ISERROR(AVERAGE(Judge1:Judge5!K9))," ", AVERAGE(Judge1:Judge5!K9))</f>
        <v xml:space="preserve"> </v>
      </c>
      <c r="L9" s="32" t="str">
        <f>IF(ISERROR(AVERAGE(Judge1:Judge5!L9))," ", AVERAGE(Judge1:Judge5!L9))</f>
        <v xml:space="preserve"> </v>
      </c>
      <c r="M9" s="32" t="str">
        <f>IF(ISERROR(AVERAGE(Judge1:Judge5!M9))," ", AVERAGE(Judge1:Judge5!M9))</f>
        <v xml:space="preserve"> </v>
      </c>
      <c r="N9" s="32" t="str">
        <f>IF(ISERROR(AVERAGE(Judge1:Judge5!N9))," ", AVERAGE(Judge1:Judge5!N9))</f>
        <v xml:space="preserve"> </v>
      </c>
      <c r="O9" s="32" t="str">
        <f>IF(ISERROR(AVERAGE(Judge1:Judge5!O9))," ", AVERAGE(Judge1:Judge5!O9))</f>
        <v xml:space="preserve"> </v>
      </c>
      <c r="P9" s="32" t="str">
        <f>IF(ISERROR(AVERAGE(Judge1:Judge5!P9))," ", AVERAGE(Judge1:Judge5!P9))</f>
        <v xml:space="preserve"> </v>
      </c>
      <c r="Q9" s="32" t="str">
        <f>IF(ISERROR(AVERAGE(Judge1:Judge5!Q9))," ", AVERAGE(Judge1:Judge5!Q9))</f>
        <v xml:space="preserve"> </v>
      </c>
      <c r="R9" s="32" t="str">
        <f>IF(ISERROR(AVERAGE(Judge1:Judge5!R9))," ", AVERAGE(Judge1:Judge5!R9))</f>
        <v xml:space="preserve"> </v>
      </c>
      <c r="S9" s="32" t="str">
        <f>IF(ISERROR(AVERAGE(Judge1:Judge5!S9))," ", AVERAGE(Judge1:Judge5!S9))</f>
        <v xml:space="preserve"> </v>
      </c>
      <c r="T9" s="32" t="str">
        <f>IF(ISERROR(AVERAGE(Judge1:Judge5!T9))," ", AVERAGE(Judge1:Judge5!T9))</f>
        <v xml:space="preserve"> </v>
      </c>
      <c r="U9" s="32" t="str">
        <f>IF(ISERROR(AVERAGE(Judge1:Judge5!U9))," ", AVERAGE(Judge1:Judge5!U9))</f>
        <v xml:space="preserve"> </v>
      </c>
      <c r="V9" s="32" t="str">
        <f>IF(ISERROR(AVERAGE(Judge1:Judge5!V9))," ", AVERAGE(Judge1:Judge5!V9))</f>
        <v xml:space="preserve"> </v>
      </c>
      <c r="W9" s="32" t="str">
        <f>IF(ISERROR(AVERAGE(Judge1:Judge5!W9))," ", AVERAGE(Judge1:Judge5!W9))</f>
        <v xml:space="preserve"> </v>
      </c>
      <c r="X9" s="32" t="str">
        <f>IF(ISERROR(AVERAGE(Judge1:Judge5!X9))," ", AVERAGE(Judge1:Judge5!X9))</f>
        <v xml:space="preserve"> </v>
      </c>
      <c r="Y9" s="32" t="str">
        <f>IF(ISERROR(AVERAGE(Judge1:Judge5!Y9))," ", AVERAGE(Judge1:Judge5!Y9))</f>
        <v xml:space="preserve"> </v>
      </c>
      <c r="Z9" s="32" t="str">
        <f>IF(ISERROR(AVERAGE(Judge1:Judge5!Z9))," ", AVERAGE(Judge1:Judge5!Z9))</f>
        <v xml:space="preserve"> </v>
      </c>
      <c r="AA9" s="32" t="str">
        <f>IF(ISERROR(AVERAGE(Judge1:Judge5!AA9))," ", AVERAGE(Judge1:Judge5!AA9))</f>
        <v xml:space="preserve"> </v>
      </c>
      <c r="AB9" s="32" t="str">
        <f>IF(ISERROR(AVERAGE(Judge1:Judge5!AB9))," ", AVERAGE(Judge1:Judge5!AB9))</f>
        <v xml:space="preserve"> </v>
      </c>
      <c r="AC9" s="32" t="str">
        <f>IF(ISERROR(AVERAGE(Judge1:Judge5!AC9))," ", AVERAGE(Judge1:Judge5!AC9))</f>
        <v xml:space="preserve"> </v>
      </c>
      <c r="AD9" s="32" t="str">
        <f>IF(ISERROR(AVERAGE(Judge1:Judge5!AD9))," ", AVERAGE(Judge1:Judge5!AD9))</f>
        <v xml:space="preserve"> </v>
      </c>
      <c r="AE9" s="32" t="str">
        <f>IF(ISERROR(AVERAGE(Judge1:Judge5!AE9))," ", AVERAGE(Judge1:Judge5!AE9))</f>
        <v xml:space="preserve"> </v>
      </c>
      <c r="AF9" s="32" t="str">
        <f>IF(ISERROR(AVERAGE(Judge1:Judge5!AF9))," ", AVERAGE(Judge1:Judge5!AF9))</f>
        <v xml:space="preserve"> </v>
      </c>
      <c r="AG9" s="32" t="str">
        <f>IF(ISERROR(AVERAGE(Judge1:Judge5!AG9))," ", AVERAGE(Judge1:Judge5!AG9))</f>
        <v xml:space="preserve"> </v>
      </c>
      <c r="AH9" s="32" t="str">
        <f>IF(ISERROR(AVERAGE(Judge1:Judge5!AH9))," ", AVERAGE(Judge1:Judge5!AH9))</f>
        <v xml:space="preserve"> </v>
      </c>
      <c r="AI9" s="32" t="str">
        <f>IF(ISERROR(AVERAGE(Judge1:Judge5!AI9))," ", AVERAGE(Judge1:Judge5!AI9))</f>
        <v xml:space="preserve"> </v>
      </c>
      <c r="AJ9" s="32" t="str">
        <f>IF(ISERROR(AVERAGE(Judge1:Judge5!AJ9))," ", AVERAGE(Judge1:Judge5!AJ9))</f>
        <v xml:space="preserve"> </v>
      </c>
      <c r="AK9" s="32" t="str">
        <f>IF(ISERROR(AVERAGE(Judge1:Judge5!AK9))," ", AVERAGE(Judge1:Judge5!AK9))</f>
        <v xml:space="preserve"> </v>
      </c>
      <c r="AL9" s="32" t="str">
        <f>IF(ISERROR(AVERAGE(Judge1:Judge5!AL9))," ", AVERAGE(Judge1:Judge5!AL9))</f>
        <v xml:space="preserve"> </v>
      </c>
      <c r="AM9" s="32" t="str">
        <f>IF(ISERROR(AVERAGE(Judge1:Judge5!AM9))," ", AVERAGE(Judge1:Judge5!AM9))</f>
        <v xml:space="preserve"> </v>
      </c>
      <c r="AN9" s="32" t="str">
        <f>IF(ISERROR(AVERAGE(Judge1:Judge5!AN9))," ", AVERAGE(Judge1:Judge5!AN9))</f>
        <v xml:space="preserve"> </v>
      </c>
      <c r="AO9" s="32" t="str">
        <f>IF(ISERROR(AVERAGE(Judge1:Judge5!AO9))," ", AVERAGE(Judge1:Judge5!AO9))</f>
        <v xml:space="preserve"> </v>
      </c>
      <c r="AP9" s="32" t="str">
        <f>IF(ISERROR(AVERAGE(Judge1:Judge5!AP9))," ", AVERAGE(Judge1:Judge5!AP9))</f>
        <v xml:space="preserve"> </v>
      </c>
      <c r="AQ9" s="32" t="str">
        <f>IF(ISERROR(AVERAGE(Judge1:Judge5!AQ9))," ", AVERAGE(Judge1:Judge5!AQ9))</f>
        <v xml:space="preserve"> </v>
      </c>
      <c r="AR9" s="32" t="str">
        <f>IF(ISERROR(AVERAGE(Judge1:Judge5!AR9))," ", AVERAGE(Judge1:Judge5!AR9))</f>
        <v xml:space="preserve"> </v>
      </c>
      <c r="AS9" s="32" t="str">
        <f>IF(ISERROR(AVERAGE(Judge1:Judge5!AS9))," ", AVERAGE(Judge1:Judge5!AS9))</f>
        <v xml:space="preserve"> </v>
      </c>
      <c r="AT9" s="32" t="str">
        <f>IF(ISERROR(AVERAGE(Judge1:Judge5!AT9))," ", AVERAGE(Judge1:Judge5!AT9))</f>
        <v xml:space="preserve"> </v>
      </c>
      <c r="AU9" s="32" t="str">
        <f>IF(ISERROR(AVERAGE(Judge1:Judge5!AU9))," ", AVERAGE(Judge1:Judge5!AU9))</f>
        <v xml:space="preserve"> </v>
      </c>
      <c r="AV9" s="32" t="str">
        <f>IF(ISERROR(AVERAGE(Judge1:Judge5!AV9))," ", AVERAGE(Judge1:Judge5!AV9))</f>
        <v xml:space="preserve"> </v>
      </c>
      <c r="AW9" s="32" t="str">
        <f>IF(ISERROR(AVERAGE(Judge1:Judge5!AW9))," ", AVERAGE(Judge1:Judge5!AW9))</f>
        <v xml:space="preserve"> </v>
      </c>
      <c r="AX9" s="32" t="str">
        <f>IF(ISERROR(AVERAGE(Judge1:Judge5!AX9))," ", AVERAGE(Judge1:Judge5!AX9))</f>
        <v xml:space="preserve"> </v>
      </c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">
      <c r="A10" s="19">
        <v>1033</v>
      </c>
      <c r="B10" s="19">
        <v>11323</v>
      </c>
      <c r="C10" s="3" t="s">
        <v>23</v>
      </c>
      <c r="D10" s="3" t="s">
        <v>27</v>
      </c>
      <c r="E10" s="3">
        <v>100</v>
      </c>
      <c r="F10" s="32" t="str">
        <f>IF(ISERROR(AVERAGE(Judge1:Judge5!F10))," ", AVERAGE(Judge1:Judge5!F10))</f>
        <v xml:space="preserve"> </v>
      </c>
      <c r="G10" s="32" t="str">
        <f>IF(ISERROR(AVERAGE(Judge1:Judge5!G10))," ", AVERAGE(Judge1:Judge5!G10))</f>
        <v xml:space="preserve"> </v>
      </c>
      <c r="H10" s="32" t="str">
        <f>IF(ISERROR(AVERAGE(Judge1:Judge5!H10))," ", AVERAGE(Judge1:Judge5!H10))</f>
        <v xml:space="preserve"> </v>
      </c>
      <c r="I10" s="32" t="str">
        <f>IF(ISERROR(AVERAGE(Judge1:Judge5!I10))," ", AVERAGE(Judge1:Judge5!I10))</f>
        <v xml:space="preserve"> </v>
      </c>
      <c r="J10" s="32" t="str">
        <f>IF(ISERROR(AVERAGE(Judge1:Judge5!J10))," ", AVERAGE(Judge1:Judge5!J10))</f>
        <v xml:space="preserve"> </v>
      </c>
      <c r="K10" s="32" t="str">
        <f>IF(ISERROR(AVERAGE(Judge1:Judge5!K10))," ", AVERAGE(Judge1:Judge5!K10))</f>
        <v xml:space="preserve"> </v>
      </c>
      <c r="L10" s="32" t="str">
        <f>IF(ISERROR(AVERAGE(Judge1:Judge5!L10))," ", AVERAGE(Judge1:Judge5!L10))</f>
        <v xml:space="preserve"> </v>
      </c>
      <c r="M10" s="32" t="str">
        <f>IF(ISERROR(AVERAGE(Judge1:Judge5!M10))," ", AVERAGE(Judge1:Judge5!M10))</f>
        <v xml:space="preserve"> </v>
      </c>
      <c r="N10" s="32" t="str">
        <f>IF(ISERROR(AVERAGE(Judge1:Judge5!N10))," ", AVERAGE(Judge1:Judge5!N10))</f>
        <v xml:space="preserve"> </v>
      </c>
      <c r="O10" s="32" t="str">
        <f>IF(ISERROR(AVERAGE(Judge1:Judge5!O10))," ", AVERAGE(Judge1:Judge5!O10))</f>
        <v xml:space="preserve"> </v>
      </c>
      <c r="P10" s="32" t="str">
        <f>IF(ISERROR(AVERAGE(Judge1:Judge5!P10))," ", AVERAGE(Judge1:Judge5!P10))</f>
        <v xml:space="preserve"> </v>
      </c>
      <c r="Q10" s="32" t="str">
        <f>IF(ISERROR(AVERAGE(Judge1:Judge5!Q10))," ", AVERAGE(Judge1:Judge5!Q10))</f>
        <v xml:space="preserve"> </v>
      </c>
      <c r="R10" s="32" t="str">
        <f>IF(ISERROR(AVERAGE(Judge1:Judge5!R10))," ", AVERAGE(Judge1:Judge5!R10))</f>
        <v xml:space="preserve"> </v>
      </c>
      <c r="S10" s="32" t="str">
        <f>IF(ISERROR(AVERAGE(Judge1:Judge5!S10))," ", AVERAGE(Judge1:Judge5!S10))</f>
        <v xml:space="preserve"> </v>
      </c>
      <c r="T10" s="32" t="str">
        <f>IF(ISERROR(AVERAGE(Judge1:Judge5!T10))," ", AVERAGE(Judge1:Judge5!T10))</f>
        <v xml:space="preserve"> </v>
      </c>
      <c r="U10" s="32" t="str">
        <f>IF(ISERROR(AVERAGE(Judge1:Judge5!U10))," ", AVERAGE(Judge1:Judge5!U10))</f>
        <v xml:space="preserve"> </v>
      </c>
      <c r="V10" s="32" t="str">
        <f>IF(ISERROR(AVERAGE(Judge1:Judge5!V10))," ", AVERAGE(Judge1:Judge5!V10))</f>
        <v xml:space="preserve"> </v>
      </c>
      <c r="W10" s="32" t="str">
        <f>IF(ISERROR(AVERAGE(Judge1:Judge5!W10))," ", AVERAGE(Judge1:Judge5!W10))</f>
        <v xml:space="preserve"> </v>
      </c>
      <c r="X10" s="32" t="str">
        <f>IF(ISERROR(AVERAGE(Judge1:Judge5!X10))," ", AVERAGE(Judge1:Judge5!X10))</f>
        <v xml:space="preserve"> </v>
      </c>
      <c r="Y10" s="32" t="str">
        <f>IF(ISERROR(AVERAGE(Judge1:Judge5!Y10))," ", AVERAGE(Judge1:Judge5!Y10))</f>
        <v xml:space="preserve"> </v>
      </c>
      <c r="Z10" s="32" t="str">
        <f>IF(ISERROR(AVERAGE(Judge1:Judge5!Z10))," ", AVERAGE(Judge1:Judge5!Z10))</f>
        <v xml:space="preserve"> </v>
      </c>
      <c r="AA10" s="32" t="str">
        <f>IF(ISERROR(AVERAGE(Judge1:Judge5!AA10))," ", AVERAGE(Judge1:Judge5!AA10))</f>
        <v xml:space="preserve"> </v>
      </c>
      <c r="AB10" s="32" t="str">
        <f>IF(ISERROR(AVERAGE(Judge1:Judge5!AB10))," ", AVERAGE(Judge1:Judge5!AB10))</f>
        <v xml:space="preserve"> </v>
      </c>
      <c r="AC10" s="32" t="str">
        <f>IF(ISERROR(AVERAGE(Judge1:Judge5!AC10))," ", AVERAGE(Judge1:Judge5!AC10))</f>
        <v xml:space="preserve"> </v>
      </c>
      <c r="AD10" s="32" t="str">
        <f>IF(ISERROR(AVERAGE(Judge1:Judge5!AD10))," ", AVERAGE(Judge1:Judge5!AD10))</f>
        <v xml:space="preserve"> </v>
      </c>
      <c r="AE10" s="32" t="str">
        <f>IF(ISERROR(AVERAGE(Judge1:Judge5!AE10))," ", AVERAGE(Judge1:Judge5!AE10))</f>
        <v xml:space="preserve"> </v>
      </c>
      <c r="AF10" s="32" t="str">
        <f>IF(ISERROR(AVERAGE(Judge1:Judge5!AF10))," ", AVERAGE(Judge1:Judge5!AF10))</f>
        <v xml:space="preserve"> </v>
      </c>
      <c r="AG10" s="32" t="str">
        <f>IF(ISERROR(AVERAGE(Judge1:Judge5!AG10))," ", AVERAGE(Judge1:Judge5!AG10))</f>
        <v xml:space="preserve"> </v>
      </c>
      <c r="AH10" s="32" t="str">
        <f>IF(ISERROR(AVERAGE(Judge1:Judge5!AH10))," ", AVERAGE(Judge1:Judge5!AH10))</f>
        <v xml:space="preserve"> </v>
      </c>
      <c r="AI10" s="32" t="str">
        <f>IF(ISERROR(AVERAGE(Judge1:Judge5!AI10))," ", AVERAGE(Judge1:Judge5!AI10))</f>
        <v xml:space="preserve"> </v>
      </c>
      <c r="AJ10" s="32" t="str">
        <f>IF(ISERROR(AVERAGE(Judge1:Judge5!AJ10))," ", AVERAGE(Judge1:Judge5!AJ10))</f>
        <v xml:space="preserve"> </v>
      </c>
      <c r="AK10" s="32" t="str">
        <f>IF(ISERROR(AVERAGE(Judge1:Judge5!AK10))," ", AVERAGE(Judge1:Judge5!AK10))</f>
        <v xml:space="preserve"> </v>
      </c>
      <c r="AL10" s="32" t="str">
        <f>IF(ISERROR(AVERAGE(Judge1:Judge5!AL10))," ", AVERAGE(Judge1:Judge5!AL10))</f>
        <v xml:space="preserve"> </v>
      </c>
      <c r="AM10" s="32" t="str">
        <f>IF(ISERROR(AVERAGE(Judge1:Judge5!AM10))," ", AVERAGE(Judge1:Judge5!AM10))</f>
        <v xml:space="preserve"> </v>
      </c>
      <c r="AN10" s="32" t="str">
        <f>IF(ISERROR(AVERAGE(Judge1:Judge5!AN10))," ", AVERAGE(Judge1:Judge5!AN10))</f>
        <v xml:space="preserve"> </v>
      </c>
      <c r="AO10" s="32" t="str">
        <f>IF(ISERROR(AVERAGE(Judge1:Judge5!AO10))," ", AVERAGE(Judge1:Judge5!AO10))</f>
        <v xml:space="preserve"> </v>
      </c>
      <c r="AP10" s="32" t="str">
        <f>IF(ISERROR(AVERAGE(Judge1:Judge5!AP10))," ", AVERAGE(Judge1:Judge5!AP10))</f>
        <v xml:space="preserve"> </v>
      </c>
      <c r="AQ10" s="32" t="str">
        <f>IF(ISERROR(AVERAGE(Judge1:Judge5!AQ10))," ", AVERAGE(Judge1:Judge5!AQ10))</f>
        <v xml:space="preserve"> </v>
      </c>
      <c r="AR10" s="32" t="str">
        <f>IF(ISERROR(AVERAGE(Judge1:Judge5!AR10))," ", AVERAGE(Judge1:Judge5!AR10))</f>
        <v xml:space="preserve"> </v>
      </c>
      <c r="AS10" s="32" t="str">
        <f>IF(ISERROR(AVERAGE(Judge1:Judge5!AS10))," ", AVERAGE(Judge1:Judge5!AS10))</f>
        <v xml:space="preserve"> </v>
      </c>
      <c r="AT10" s="32" t="str">
        <f>IF(ISERROR(AVERAGE(Judge1:Judge5!AT10))," ", AVERAGE(Judge1:Judge5!AT10))</f>
        <v xml:space="preserve"> </v>
      </c>
      <c r="AU10" s="32" t="str">
        <f>IF(ISERROR(AVERAGE(Judge1:Judge5!AU10))," ", AVERAGE(Judge1:Judge5!AU10))</f>
        <v xml:space="preserve"> </v>
      </c>
      <c r="AV10" s="32" t="str">
        <f>IF(ISERROR(AVERAGE(Judge1:Judge5!AV10))," ", AVERAGE(Judge1:Judge5!AV10))</f>
        <v xml:space="preserve"> </v>
      </c>
      <c r="AW10" s="32" t="str">
        <f>IF(ISERROR(AVERAGE(Judge1:Judge5!AW10))," ", AVERAGE(Judge1:Judge5!AW10))</f>
        <v xml:space="preserve"> </v>
      </c>
      <c r="AX10" s="32" t="str">
        <f>IF(ISERROR(AVERAGE(Judge1:Judge5!AX10))," ", AVERAGE(Judge1:Judge5!AX10))</f>
        <v xml:space="preserve"> </v>
      </c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">
      <c r="A11" s="19">
        <v>1033</v>
      </c>
      <c r="B11" s="19">
        <v>11313</v>
      </c>
      <c r="C11" s="3" t="s">
        <v>23</v>
      </c>
      <c r="D11" s="3" t="s">
        <v>28</v>
      </c>
      <c r="E11" s="3">
        <v>250</v>
      </c>
      <c r="F11" s="32" t="str">
        <f>IF(ISERROR(AVERAGE(Judge1:Judge5!F11))," ", AVERAGE(Judge1:Judge5!F11))</f>
        <v xml:space="preserve"> </v>
      </c>
      <c r="G11" s="32" t="str">
        <f>IF(ISERROR(AVERAGE(Judge1:Judge5!G11))," ", AVERAGE(Judge1:Judge5!G11))</f>
        <v xml:space="preserve"> </v>
      </c>
      <c r="H11" s="32" t="str">
        <f>IF(ISERROR(AVERAGE(Judge1:Judge5!H11))," ", AVERAGE(Judge1:Judge5!H11))</f>
        <v xml:space="preserve"> </v>
      </c>
      <c r="I11" s="32" t="str">
        <f>IF(ISERROR(AVERAGE(Judge1:Judge5!I11))," ", AVERAGE(Judge1:Judge5!I11))</f>
        <v xml:space="preserve"> </v>
      </c>
      <c r="J11" s="32" t="str">
        <f>IF(ISERROR(AVERAGE(Judge1:Judge5!J11))," ", AVERAGE(Judge1:Judge5!J11))</f>
        <v xml:space="preserve"> </v>
      </c>
      <c r="K11" s="32" t="str">
        <f>IF(ISERROR(AVERAGE(Judge1:Judge5!K11))," ", AVERAGE(Judge1:Judge5!K11))</f>
        <v xml:space="preserve"> </v>
      </c>
      <c r="L11" s="32" t="str">
        <f>IF(ISERROR(AVERAGE(Judge1:Judge5!L11))," ", AVERAGE(Judge1:Judge5!L11))</f>
        <v xml:space="preserve"> </v>
      </c>
      <c r="M11" s="32" t="str">
        <f>IF(ISERROR(AVERAGE(Judge1:Judge5!M11))," ", AVERAGE(Judge1:Judge5!M11))</f>
        <v xml:space="preserve"> </v>
      </c>
      <c r="N11" s="32" t="str">
        <f>IF(ISERROR(AVERAGE(Judge1:Judge5!N11))," ", AVERAGE(Judge1:Judge5!N11))</f>
        <v xml:space="preserve"> </v>
      </c>
      <c r="O11" s="32" t="str">
        <f>IF(ISERROR(AVERAGE(Judge1:Judge5!O11))," ", AVERAGE(Judge1:Judge5!O11))</f>
        <v xml:space="preserve"> </v>
      </c>
      <c r="P11" s="32" t="str">
        <f>IF(ISERROR(AVERAGE(Judge1:Judge5!P11))," ", AVERAGE(Judge1:Judge5!P11))</f>
        <v xml:space="preserve"> </v>
      </c>
      <c r="Q11" s="32" t="str">
        <f>IF(ISERROR(AVERAGE(Judge1:Judge5!Q11))," ", AVERAGE(Judge1:Judge5!Q11))</f>
        <v xml:space="preserve"> </v>
      </c>
      <c r="R11" s="32" t="str">
        <f>IF(ISERROR(AVERAGE(Judge1:Judge5!R11))," ", AVERAGE(Judge1:Judge5!R11))</f>
        <v xml:space="preserve"> </v>
      </c>
      <c r="S11" s="32" t="str">
        <f>IF(ISERROR(AVERAGE(Judge1:Judge5!S11))," ", AVERAGE(Judge1:Judge5!S11))</f>
        <v xml:space="preserve"> </v>
      </c>
      <c r="T11" s="32" t="str">
        <f>IF(ISERROR(AVERAGE(Judge1:Judge5!T11))," ", AVERAGE(Judge1:Judge5!T11))</f>
        <v xml:space="preserve"> </v>
      </c>
      <c r="U11" s="32" t="str">
        <f>IF(ISERROR(AVERAGE(Judge1:Judge5!U11))," ", AVERAGE(Judge1:Judge5!U11))</f>
        <v xml:space="preserve"> </v>
      </c>
      <c r="V11" s="32" t="str">
        <f>IF(ISERROR(AVERAGE(Judge1:Judge5!V11))," ", AVERAGE(Judge1:Judge5!V11))</f>
        <v xml:space="preserve"> </v>
      </c>
      <c r="W11" s="32" t="str">
        <f>IF(ISERROR(AVERAGE(Judge1:Judge5!W11))," ", AVERAGE(Judge1:Judge5!W11))</f>
        <v xml:space="preserve"> </v>
      </c>
      <c r="X11" s="32" t="str">
        <f>IF(ISERROR(AVERAGE(Judge1:Judge5!X11))," ", AVERAGE(Judge1:Judge5!X11))</f>
        <v xml:space="preserve"> </v>
      </c>
      <c r="Y11" s="32" t="str">
        <f>IF(ISERROR(AVERAGE(Judge1:Judge5!Y11))," ", AVERAGE(Judge1:Judge5!Y11))</f>
        <v xml:space="preserve"> </v>
      </c>
      <c r="Z11" s="32" t="str">
        <f>IF(ISERROR(AVERAGE(Judge1:Judge5!Z11))," ", AVERAGE(Judge1:Judge5!Z11))</f>
        <v xml:space="preserve"> </v>
      </c>
      <c r="AA11" s="32" t="str">
        <f>IF(ISERROR(AVERAGE(Judge1:Judge5!AA11))," ", AVERAGE(Judge1:Judge5!AA11))</f>
        <v xml:space="preserve"> </v>
      </c>
      <c r="AB11" s="32" t="str">
        <f>IF(ISERROR(AVERAGE(Judge1:Judge5!AB11))," ", AVERAGE(Judge1:Judge5!AB11))</f>
        <v xml:space="preserve"> </v>
      </c>
      <c r="AC11" s="32" t="str">
        <f>IF(ISERROR(AVERAGE(Judge1:Judge5!AC11))," ", AVERAGE(Judge1:Judge5!AC11))</f>
        <v xml:space="preserve"> </v>
      </c>
      <c r="AD11" s="32" t="str">
        <f>IF(ISERROR(AVERAGE(Judge1:Judge5!AD11))," ", AVERAGE(Judge1:Judge5!AD11))</f>
        <v xml:space="preserve"> </v>
      </c>
      <c r="AE11" s="32" t="str">
        <f>IF(ISERROR(AVERAGE(Judge1:Judge5!AE11))," ", AVERAGE(Judge1:Judge5!AE11))</f>
        <v xml:space="preserve"> </v>
      </c>
      <c r="AF11" s="32" t="str">
        <f>IF(ISERROR(AVERAGE(Judge1:Judge5!AF11))," ", AVERAGE(Judge1:Judge5!AF11))</f>
        <v xml:space="preserve"> </v>
      </c>
      <c r="AG11" s="32" t="str">
        <f>IF(ISERROR(AVERAGE(Judge1:Judge5!AG11))," ", AVERAGE(Judge1:Judge5!AG11))</f>
        <v xml:space="preserve"> </v>
      </c>
      <c r="AH11" s="32" t="str">
        <f>IF(ISERROR(AVERAGE(Judge1:Judge5!AH11))," ", AVERAGE(Judge1:Judge5!AH11))</f>
        <v xml:space="preserve"> </v>
      </c>
      <c r="AI11" s="32" t="str">
        <f>IF(ISERROR(AVERAGE(Judge1:Judge5!AI11))," ", AVERAGE(Judge1:Judge5!AI11))</f>
        <v xml:space="preserve"> </v>
      </c>
      <c r="AJ11" s="32" t="str">
        <f>IF(ISERROR(AVERAGE(Judge1:Judge5!AJ11))," ", AVERAGE(Judge1:Judge5!AJ11))</f>
        <v xml:space="preserve"> </v>
      </c>
      <c r="AK11" s="32" t="str">
        <f>IF(ISERROR(AVERAGE(Judge1:Judge5!AK11))," ", AVERAGE(Judge1:Judge5!AK11))</f>
        <v xml:space="preserve"> </v>
      </c>
      <c r="AL11" s="32" t="str">
        <f>IF(ISERROR(AVERAGE(Judge1:Judge5!AL11))," ", AVERAGE(Judge1:Judge5!AL11))</f>
        <v xml:space="preserve"> </v>
      </c>
      <c r="AM11" s="32" t="str">
        <f>IF(ISERROR(AVERAGE(Judge1:Judge5!AM11))," ", AVERAGE(Judge1:Judge5!AM11))</f>
        <v xml:space="preserve"> </v>
      </c>
      <c r="AN11" s="32" t="str">
        <f>IF(ISERROR(AVERAGE(Judge1:Judge5!AN11))," ", AVERAGE(Judge1:Judge5!AN11))</f>
        <v xml:space="preserve"> </v>
      </c>
      <c r="AO11" s="32" t="str">
        <f>IF(ISERROR(AVERAGE(Judge1:Judge5!AO11))," ", AVERAGE(Judge1:Judge5!AO11))</f>
        <v xml:space="preserve"> </v>
      </c>
      <c r="AP11" s="32" t="str">
        <f>IF(ISERROR(AVERAGE(Judge1:Judge5!AP11))," ", AVERAGE(Judge1:Judge5!AP11))</f>
        <v xml:space="preserve"> </v>
      </c>
      <c r="AQ11" s="32" t="str">
        <f>IF(ISERROR(AVERAGE(Judge1:Judge5!AQ11))," ", AVERAGE(Judge1:Judge5!AQ11))</f>
        <v xml:space="preserve"> </v>
      </c>
      <c r="AR11" s="32" t="str">
        <f>IF(ISERROR(AVERAGE(Judge1:Judge5!AR11))," ", AVERAGE(Judge1:Judge5!AR11))</f>
        <v xml:space="preserve"> </v>
      </c>
      <c r="AS11" s="32" t="str">
        <f>IF(ISERROR(AVERAGE(Judge1:Judge5!AS11))," ", AVERAGE(Judge1:Judge5!AS11))</f>
        <v xml:space="preserve"> </v>
      </c>
      <c r="AT11" s="32" t="str">
        <f>IF(ISERROR(AVERAGE(Judge1:Judge5!AT11))," ", AVERAGE(Judge1:Judge5!AT11))</f>
        <v xml:space="preserve"> </v>
      </c>
      <c r="AU11" s="32" t="str">
        <f>IF(ISERROR(AVERAGE(Judge1:Judge5!AU11))," ", AVERAGE(Judge1:Judge5!AU11))</f>
        <v xml:space="preserve"> </v>
      </c>
      <c r="AV11" s="32" t="str">
        <f>IF(ISERROR(AVERAGE(Judge1:Judge5!AV11))," ", AVERAGE(Judge1:Judge5!AV11))</f>
        <v xml:space="preserve"> </v>
      </c>
      <c r="AW11" s="32" t="str">
        <f>IF(ISERROR(AVERAGE(Judge1:Judge5!AW11))," ", AVERAGE(Judge1:Judge5!AW11))</f>
        <v xml:space="preserve"> </v>
      </c>
      <c r="AX11" s="32" t="str">
        <f>IF(ISERROR(AVERAGE(Judge1:Judge5!AX11))," ", AVERAGE(Judge1:Judge5!AX11))</f>
        <v xml:space="preserve"> </v>
      </c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">
      <c r="A12" s="19">
        <v>1033</v>
      </c>
      <c r="B12" s="19">
        <v>11315</v>
      </c>
      <c r="C12" s="3" t="s">
        <v>23</v>
      </c>
      <c r="D12" s="3" t="s">
        <v>29</v>
      </c>
      <c r="E12" s="3">
        <v>150</v>
      </c>
      <c r="F12" s="32" t="str">
        <f>IF(ISERROR(AVERAGE(Judge1:Judge5!F12))," ", AVERAGE(Judge1:Judge5!F12))</f>
        <v xml:space="preserve"> </v>
      </c>
      <c r="G12" s="32" t="str">
        <f>IF(ISERROR(AVERAGE(Judge1:Judge5!G12))," ", AVERAGE(Judge1:Judge5!G12))</f>
        <v xml:space="preserve"> </v>
      </c>
      <c r="H12" s="32" t="str">
        <f>IF(ISERROR(AVERAGE(Judge1:Judge5!H12))," ", AVERAGE(Judge1:Judge5!H12))</f>
        <v xml:space="preserve"> </v>
      </c>
      <c r="I12" s="32" t="str">
        <f>IF(ISERROR(AVERAGE(Judge1:Judge5!I12))," ", AVERAGE(Judge1:Judge5!I12))</f>
        <v xml:space="preserve"> </v>
      </c>
      <c r="J12" s="32" t="str">
        <f>IF(ISERROR(AVERAGE(Judge1:Judge5!J12))," ", AVERAGE(Judge1:Judge5!J12))</f>
        <v xml:space="preserve"> </v>
      </c>
      <c r="K12" s="32" t="str">
        <f>IF(ISERROR(AVERAGE(Judge1:Judge5!K12))," ", AVERAGE(Judge1:Judge5!K12))</f>
        <v xml:space="preserve"> </v>
      </c>
      <c r="L12" s="32" t="str">
        <f>IF(ISERROR(AVERAGE(Judge1:Judge5!L12))," ", AVERAGE(Judge1:Judge5!L12))</f>
        <v xml:space="preserve"> </v>
      </c>
      <c r="M12" s="32" t="str">
        <f>IF(ISERROR(AVERAGE(Judge1:Judge5!M12))," ", AVERAGE(Judge1:Judge5!M12))</f>
        <v xml:space="preserve"> </v>
      </c>
      <c r="N12" s="32" t="str">
        <f>IF(ISERROR(AVERAGE(Judge1:Judge5!N12))," ", AVERAGE(Judge1:Judge5!N12))</f>
        <v xml:space="preserve"> </v>
      </c>
      <c r="O12" s="32" t="str">
        <f>IF(ISERROR(AVERAGE(Judge1:Judge5!O12))," ", AVERAGE(Judge1:Judge5!O12))</f>
        <v xml:space="preserve"> </v>
      </c>
      <c r="P12" s="32" t="str">
        <f>IF(ISERROR(AVERAGE(Judge1:Judge5!P12))," ", AVERAGE(Judge1:Judge5!P12))</f>
        <v xml:space="preserve"> </v>
      </c>
      <c r="Q12" s="32" t="str">
        <f>IF(ISERROR(AVERAGE(Judge1:Judge5!Q12))," ", AVERAGE(Judge1:Judge5!Q12))</f>
        <v xml:space="preserve"> </v>
      </c>
      <c r="R12" s="32" t="str">
        <f>IF(ISERROR(AVERAGE(Judge1:Judge5!R12))," ", AVERAGE(Judge1:Judge5!R12))</f>
        <v xml:space="preserve"> </v>
      </c>
      <c r="S12" s="32" t="str">
        <f>IF(ISERROR(AVERAGE(Judge1:Judge5!S12))," ", AVERAGE(Judge1:Judge5!S12))</f>
        <v xml:space="preserve"> </v>
      </c>
      <c r="T12" s="32" t="str">
        <f>IF(ISERROR(AVERAGE(Judge1:Judge5!T12))," ", AVERAGE(Judge1:Judge5!T12))</f>
        <v xml:space="preserve"> </v>
      </c>
      <c r="U12" s="32" t="str">
        <f>IF(ISERROR(AVERAGE(Judge1:Judge5!U12))," ", AVERAGE(Judge1:Judge5!U12))</f>
        <v xml:space="preserve"> </v>
      </c>
      <c r="V12" s="32" t="str">
        <f>IF(ISERROR(AVERAGE(Judge1:Judge5!V12))," ", AVERAGE(Judge1:Judge5!V12))</f>
        <v xml:space="preserve"> </v>
      </c>
      <c r="W12" s="32" t="str">
        <f>IF(ISERROR(AVERAGE(Judge1:Judge5!W12))," ", AVERAGE(Judge1:Judge5!W12))</f>
        <v xml:space="preserve"> </v>
      </c>
      <c r="X12" s="32" t="str">
        <f>IF(ISERROR(AVERAGE(Judge1:Judge5!X12))," ", AVERAGE(Judge1:Judge5!X12))</f>
        <v xml:space="preserve"> </v>
      </c>
      <c r="Y12" s="32" t="str">
        <f>IF(ISERROR(AVERAGE(Judge1:Judge5!Y12))," ", AVERAGE(Judge1:Judge5!Y12))</f>
        <v xml:space="preserve"> </v>
      </c>
      <c r="Z12" s="32" t="str">
        <f>IF(ISERROR(AVERAGE(Judge1:Judge5!Z12))," ", AVERAGE(Judge1:Judge5!Z12))</f>
        <v xml:space="preserve"> </v>
      </c>
      <c r="AA12" s="32" t="str">
        <f>IF(ISERROR(AVERAGE(Judge1:Judge5!AA12))," ", AVERAGE(Judge1:Judge5!AA12))</f>
        <v xml:space="preserve"> </v>
      </c>
      <c r="AB12" s="32" t="str">
        <f>IF(ISERROR(AVERAGE(Judge1:Judge5!AB12))," ", AVERAGE(Judge1:Judge5!AB12))</f>
        <v xml:space="preserve"> </v>
      </c>
      <c r="AC12" s="32" t="str">
        <f>IF(ISERROR(AVERAGE(Judge1:Judge5!AC12))," ", AVERAGE(Judge1:Judge5!AC12))</f>
        <v xml:space="preserve"> </v>
      </c>
      <c r="AD12" s="32" t="str">
        <f>IF(ISERROR(AVERAGE(Judge1:Judge5!AD12))," ", AVERAGE(Judge1:Judge5!AD12))</f>
        <v xml:space="preserve"> </v>
      </c>
      <c r="AE12" s="32" t="str">
        <f>IF(ISERROR(AVERAGE(Judge1:Judge5!AE12))," ", AVERAGE(Judge1:Judge5!AE12))</f>
        <v xml:space="preserve"> </v>
      </c>
      <c r="AF12" s="32" t="str">
        <f>IF(ISERROR(AVERAGE(Judge1:Judge5!AF12))," ", AVERAGE(Judge1:Judge5!AF12))</f>
        <v xml:space="preserve"> </v>
      </c>
      <c r="AG12" s="32" t="str">
        <f>IF(ISERROR(AVERAGE(Judge1:Judge5!AG12))," ", AVERAGE(Judge1:Judge5!AG12))</f>
        <v xml:space="preserve"> </v>
      </c>
      <c r="AH12" s="32" t="str">
        <f>IF(ISERROR(AVERAGE(Judge1:Judge5!AH12))," ", AVERAGE(Judge1:Judge5!AH12))</f>
        <v xml:space="preserve"> </v>
      </c>
      <c r="AI12" s="32" t="str">
        <f>IF(ISERROR(AVERAGE(Judge1:Judge5!AI12))," ", AVERAGE(Judge1:Judge5!AI12))</f>
        <v xml:space="preserve"> </v>
      </c>
      <c r="AJ12" s="32" t="str">
        <f>IF(ISERROR(AVERAGE(Judge1:Judge5!AJ12))," ", AVERAGE(Judge1:Judge5!AJ12))</f>
        <v xml:space="preserve"> </v>
      </c>
      <c r="AK12" s="32" t="str">
        <f>IF(ISERROR(AVERAGE(Judge1:Judge5!AK12))," ", AVERAGE(Judge1:Judge5!AK12))</f>
        <v xml:space="preserve"> </v>
      </c>
      <c r="AL12" s="32" t="str">
        <f>IF(ISERROR(AVERAGE(Judge1:Judge5!AL12))," ", AVERAGE(Judge1:Judge5!AL12))</f>
        <v xml:space="preserve"> </v>
      </c>
      <c r="AM12" s="32" t="str">
        <f>IF(ISERROR(AVERAGE(Judge1:Judge5!AM12))," ", AVERAGE(Judge1:Judge5!AM12))</f>
        <v xml:space="preserve"> </v>
      </c>
      <c r="AN12" s="32" t="str">
        <f>IF(ISERROR(AVERAGE(Judge1:Judge5!AN12))," ", AVERAGE(Judge1:Judge5!AN12))</f>
        <v xml:space="preserve"> </v>
      </c>
      <c r="AO12" s="32" t="str">
        <f>IF(ISERROR(AVERAGE(Judge1:Judge5!AO12))," ", AVERAGE(Judge1:Judge5!AO12))</f>
        <v xml:space="preserve"> </v>
      </c>
      <c r="AP12" s="32" t="str">
        <f>IF(ISERROR(AVERAGE(Judge1:Judge5!AP12))," ", AVERAGE(Judge1:Judge5!AP12))</f>
        <v xml:space="preserve"> </v>
      </c>
      <c r="AQ12" s="32" t="str">
        <f>IF(ISERROR(AVERAGE(Judge1:Judge5!AQ12))," ", AVERAGE(Judge1:Judge5!AQ12))</f>
        <v xml:space="preserve"> </v>
      </c>
      <c r="AR12" s="32" t="str">
        <f>IF(ISERROR(AVERAGE(Judge1:Judge5!AR12))," ", AVERAGE(Judge1:Judge5!AR12))</f>
        <v xml:space="preserve"> </v>
      </c>
      <c r="AS12" s="32" t="str">
        <f>IF(ISERROR(AVERAGE(Judge1:Judge5!AS12))," ", AVERAGE(Judge1:Judge5!AS12))</f>
        <v xml:space="preserve"> </v>
      </c>
      <c r="AT12" s="32" t="str">
        <f>IF(ISERROR(AVERAGE(Judge1:Judge5!AT12))," ", AVERAGE(Judge1:Judge5!AT12))</f>
        <v xml:space="preserve"> </v>
      </c>
      <c r="AU12" s="32" t="str">
        <f>IF(ISERROR(AVERAGE(Judge1:Judge5!AU12))," ", AVERAGE(Judge1:Judge5!AU12))</f>
        <v xml:space="preserve"> </v>
      </c>
      <c r="AV12" s="32" t="str">
        <f>IF(ISERROR(AVERAGE(Judge1:Judge5!AV12))," ", AVERAGE(Judge1:Judge5!AV12))</f>
        <v xml:space="preserve"> </v>
      </c>
      <c r="AW12" s="32" t="str">
        <f>IF(ISERROR(AVERAGE(Judge1:Judge5!AW12))," ", AVERAGE(Judge1:Judge5!AW12))</f>
        <v xml:space="preserve"> </v>
      </c>
      <c r="AX12" s="32" t="str">
        <f>IF(ISERROR(AVERAGE(Judge1:Judge5!AX12))," ", AVERAGE(Judge1:Judge5!AX12))</f>
        <v xml:space="preserve"> </v>
      </c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">
      <c r="A13" s="19">
        <v>1033</v>
      </c>
      <c r="B13" s="19">
        <v>11314</v>
      </c>
      <c r="C13" s="3" t="s">
        <v>23</v>
      </c>
      <c r="D13" s="3" t="s">
        <v>30</v>
      </c>
      <c r="E13" s="3">
        <v>75</v>
      </c>
      <c r="F13" s="32" t="str">
        <f>IF(ISERROR(AVERAGE(Judge1:Judge5!F13))," ", AVERAGE(Judge1:Judge5!F13))</f>
        <v xml:space="preserve"> </v>
      </c>
      <c r="G13" s="32" t="str">
        <f>IF(ISERROR(AVERAGE(Judge1:Judge5!G13))," ", AVERAGE(Judge1:Judge5!G13))</f>
        <v xml:space="preserve"> </v>
      </c>
      <c r="H13" s="32" t="str">
        <f>IF(ISERROR(AVERAGE(Judge1:Judge5!H13))," ", AVERAGE(Judge1:Judge5!H13))</f>
        <v xml:space="preserve"> </v>
      </c>
      <c r="I13" s="32" t="str">
        <f>IF(ISERROR(AVERAGE(Judge1:Judge5!I13))," ", AVERAGE(Judge1:Judge5!I13))</f>
        <v xml:space="preserve"> </v>
      </c>
      <c r="J13" s="32" t="str">
        <f>IF(ISERROR(AVERAGE(Judge1:Judge5!J13))," ", AVERAGE(Judge1:Judge5!J13))</f>
        <v xml:space="preserve"> </v>
      </c>
      <c r="K13" s="32" t="str">
        <f>IF(ISERROR(AVERAGE(Judge1:Judge5!K13))," ", AVERAGE(Judge1:Judge5!K13))</f>
        <v xml:space="preserve"> </v>
      </c>
      <c r="L13" s="32" t="str">
        <f>IF(ISERROR(AVERAGE(Judge1:Judge5!L13))," ", AVERAGE(Judge1:Judge5!L13))</f>
        <v xml:space="preserve"> </v>
      </c>
      <c r="M13" s="32" t="str">
        <f>IF(ISERROR(AVERAGE(Judge1:Judge5!M13))," ", AVERAGE(Judge1:Judge5!M13))</f>
        <v xml:space="preserve"> </v>
      </c>
      <c r="N13" s="32" t="str">
        <f>IF(ISERROR(AVERAGE(Judge1:Judge5!N13))," ", AVERAGE(Judge1:Judge5!N13))</f>
        <v xml:space="preserve"> </v>
      </c>
      <c r="O13" s="32" t="str">
        <f>IF(ISERROR(AVERAGE(Judge1:Judge5!O13))," ", AVERAGE(Judge1:Judge5!O13))</f>
        <v xml:space="preserve"> </v>
      </c>
      <c r="P13" s="32" t="str">
        <f>IF(ISERROR(AVERAGE(Judge1:Judge5!P13))," ", AVERAGE(Judge1:Judge5!P13))</f>
        <v xml:space="preserve"> </v>
      </c>
      <c r="Q13" s="32" t="str">
        <f>IF(ISERROR(AVERAGE(Judge1:Judge5!Q13))," ", AVERAGE(Judge1:Judge5!Q13))</f>
        <v xml:space="preserve"> </v>
      </c>
      <c r="R13" s="32" t="str">
        <f>IF(ISERROR(AVERAGE(Judge1:Judge5!R13))," ", AVERAGE(Judge1:Judge5!R13))</f>
        <v xml:space="preserve"> </v>
      </c>
      <c r="S13" s="32" t="str">
        <f>IF(ISERROR(AVERAGE(Judge1:Judge5!S13))," ", AVERAGE(Judge1:Judge5!S13))</f>
        <v xml:space="preserve"> </v>
      </c>
      <c r="T13" s="32" t="str">
        <f>IF(ISERROR(AVERAGE(Judge1:Judge5!T13))," ", AVERAGE(Judge1:Judge5!T13))</f>
        <v xml:space="preserve"> </v>
      </c>
      <c r="U13" s="32" t="str">
        <f>IF(ISERROR(AVERAGE(Judge1:Judge5!U13))," ", AVERAGE(Judge1:Judge5!U13))</f>
        <v xml:space="preserve"> </v>
      </c>
      <c r="V13" s="32" t="str">
        <f>IF(ISERROR(AVERAGE(Judge1:Judge5!V13))," ", AVERAGE(Judge1:Judge5!V13))</f>
        <v xml:space="preserve"> </v>
      </c>
      <c r="W13" s="32" t="str">
        <f>IF(ISERROR(AVERAGE(Judge1:Judge5!W13))," ", AVERAGE(Judge1:Judge5!W13))</f>
        <v xml:space="preserve"> </v>
      </c>
      <c r="X13" s="32" t="str">
        <f>IF(ISERROR(AVERAGE(Judge1:Judge5!X13))," ", AVERAGE(Judge1:Judge5!X13))</f>
        <v xml:space="preserve"> </v>
      </c>
      <c r="Y13" s="32" t="str">
        <f>IF(ISERROR(AVERAGE(Judge1:Judge5!Y13))," ", AVERAGE(Judge1:Judge5!Y13))</f>
        <v xml:space="preserve"> </v>
      </c>
      <c r="Z13" s="32" t="str">
        <f>IF(ISERROR(AVERAGE(Judge1:Judge5!Z13))," ", AVERAGE(Judge1:Judge5!Z13))</f>
        <v xml:space="preserve"> </v>
      </c>
      <c r="AA13" s="32" t="str">
        <f>IF(ISERROR(AVERAGE(Judge1:Judge5!AA13))," ", AVERAGE(Judge1:Judge5!AA13))</f>
        <v xml:space="preserve"> </v>
      </c>
      <c r="AB13" s="32" t="str">
        <f>IF(ISERROR(AVERAGE(Judge1:Judge5!AB13))," ", AVERAGE(Judge1:Judge5!AB13))</f>
        <v xml:space="preserve"> </v>
      </c>
      <c r="AC13" s="32" t="str">
        <f>IF(ISERROR(AVERAGE(Judge1:Judge5!AC13))," ", AVERAGE(Judge1:Judge5!AC13))</f>
        <v xml:space="preserve"> </v>
      </c>
      <c r="AD13" s="32" t="str">
        <f>IF(ISERROR(AVERAGE(Judge1:Judge5!AD13))," ", AVERAGE(Judge1:Judge5!AD13))</f>
        <v xml:space="preserve"> </v>
      </c>
      <c r="AE13" s="32" t="str">
        <f>IF(ISERROR(AVERAGE(Judge1:Judge5!AE13))," ", AVERAGE(Judge1:Judge5!AE13))</f>
        <v xml:space="preserve"> </v>
      </c>
      <c r="AF13" s="32" t="str">
        <f>IF(ISERROR(AVERAGE(Judge1:Judge5!AF13))," ", AVERAGE(Judge1:Judge5!AF13))</f>
        <v xml:space="preserve"> </v>
      </c>
      <c r="AG13" s="32" t="str">
        <f>IF(ISERROR(AVERAGE(Judge1:Judge5!AG13))," ", AVERAGE(Judge1:Judge5!AG13))</f>
        <v xml:space="preserve"> </v>
      </c>
      <c r="AH13" s="32" t="str">
        <f>IF(ISERROR(AVERAGE(Judge1:Judge5!AH13))," ", AVERAGE(Judge1:Judge5!AH13))</f>
        <v xml:space="preserve"> </v>
      </c>
      <c r="AI13" s="32" t="str">
        <f>IF(ISERROR(AVERAGE(Judge1:Judge5!AI13))," ", AVERAGE(Judge1:Judge5!AI13))</f>
        <v xml:space="preserve"> </v>
      </c>
      <c r="AJ13" s="32" t="str">
        <f>IF(ISERROR(AVERAGE(Judge1:Judge5!AJ13))," ", AVERAGE(Judge1:Judge5!AJ13))</f>
        <v xml:space="preserve"> </v>
      </c>
      <c r="AK13" s="32" t="str">
        <f>IF(ISERROR(AVERAGE(Judge1:Judge5!AK13))," ", AVERAGE(Judge1:Judge5!AK13))</f>
        <v xml:space="preserve"> </v>
      </c>
      <c r="AL13" s="32" t="str">
        <f>IF(ISERROR(AVERAGE(Judge1:Judge5!AL13))," ", AVERAGE(Judge1:Judge5!AL13))</f>
        <v xml:space="preserve"> </v>
      </c>
      <c r="AM13" s="32" t="str">
        <f>IF(ISERROR(AVERAGE(Judge1:Judge5!AM13))," ", AVERAGE(Judge1:Judge5!AM13))</f>
        <v xml:space="preserve"> </v>
      </c>
      <c r="AN13" s="32" t="str">
        <f>IF(ISERROR(AVERAGE(Judge1:Judge5!AN13))," ", AVERAGE(Judge1:Judge5!AN13))</f>
        <v xml:space="preserve"> </v>
      </c>
      <c r="AO13" s="32" t="str">
        <f>IF(ISERROR(AVERAGE(Judge1:Judge5!AO13))," ", AVERAGE(Judge1:Judge5!AO13))</f>
        <v xml:space="preserve"> </v>
      </c>
      <c r="AP13" s="32" t="str">
        <f>IF(ISERROR(AVERAGE(Judge1:Judge5!AP13))," ", AVERAGE(Judge1:Judge5!AP13))</f>
        <v xml:space="preserve"> </v>
      </c>
      <c r="AQ13" s="32" t="str">
        <f>IF(ISERROR(AVERAGE(Judge1:Judge5!AQ13))," ", AVERAGE(Judge1:Judge5!AQ13))</f>
        <v xml:space="preserve"> </v>
      </c>
      <c r="AR13" s="32" t="str">
        <f>IF(ISERROR(AVERAGE(Judge1:Judge5!AR13))," ", AVERAGE(Judge1:Judge5!AR13))</f>
        <v xml:space="preserve"> </v>
      </c>
      <c r="AS13" s="32" t="str">
        <f>IF(ISERROR(AVERAGE(Judge1:Judge5!AS13))," ", AVERAGE(Judge1:Judge5!AS13))</f>
        <v xml:space="preserve"> </v>
      </c>
      <c r="AT13" s="32" t="str">
        <f>IF(ISERROR(AVERAGE(Judge1:Judge5!AT13))," ", AVERAGE(Judge1:Judge5!AT13))</f>
        <v xml:space="preserve"> </v>
      </c>
      <c r="AU13" s="32" t="str">
        <f>IF(ISERROR(AVERAGE(Judge1:Judge5!AU13))," ", AVERAGE(Judge1:Judge5!AU13))</f>
        <v xml:space="preserve"> </v>
      </c>
      <c r="AV13" s="32" t="str">
        <f>IF(ISERROR(AVERAGE(Judge1:Judge5!AV13))," ", AVERAGE(Judge1:Judge5!AV13))</f>
        <v xml:space="preserve"> </v>
      </c>
      <c r="AW13" s="32" t="str">
        <f>IF(ISERROR(AVERAGE(Judge1:Judge5!AW13))," ", AVERAGE(Judge1:Judge5!AW13))</f>
        <v xml:space="preserve"> </v>
      </c>
      <c r="AX13" s="32" t="str">
        <f>IF(ISERROR(AVERAGE(Judge1:Judge5!AX13))," ", AVERAGE(Judge1:Judge5!AX13))</f>
        <v xml:space="preserve"> </v>
      </c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">
      <c r="A14" s="19">
        <v>1033</v>
      </c>
      <c r="B14" s="19">
        <v>11317</v>
      </c>
      <c r="C14" s="3" t="s">
        <v>23</v>
      </c>
      <c r="D14" s="3" t="s">
        <v>31</v>
      </c>
      <c r="E14" s="3">
        <v>50</v>
      </c>
      <c r="F14" s="32" t="str">
        <f>IF(ISERROR(AVERAGE(Judge1:Judge5!F14))," ", AVERAGE(Judge1:Judge5!F14))</f>
        <v xml:space="preserve"> </v>
      </c>
      <c r="G14" s="32" t="str">
        <f>IF(ISERROR(AVERAGE(Judge1:Judge5!G14))," ", AVERAGE(Judge1:Judge5!G14))</f>
        <v xml:space="preserve"> </v>
      </c>
      <c r="H14" s="32" t="str">
        <f>IF(ISERROR(AVERAGE(Judge1:Judge5!H14))," ", AVERAGE(Judge1:Judge5!H14))</f>
        <v xml:space="preserve"> </v>
      </c>
      <c r="I14" s="32" t="str">
        <f>IF(ISERROR(AVERAGE(Judge1:Judge5!I14))," ", AVERAGE(Judge1:Judge5!I14))</f>
        <v xml:space="preserve"> </v>
      </c>
      <c r="J14" s="32" t="str">
        <f>IF(ISERROR(AVERAGE(Judge1:Judge5!J14))," ", AVERAGE(Judge1:Judge5!J14))</f>
        <v xml:space="preserve"> </v>
      </c>
      <c r="K14" s="32" t="str">
        <f>IF(ISERROR(AVERAGE(Judge1:Judge5!K14))," ", AVERAGE(Judge1:Judge5!K14))</f>
        <v xml:space="preserve"> </v>
      </c>
      <c r="L14" s="32" t="str">
        <f>IF(ISERROR(AVERAGE(Judge1:Judge5!L14))," ", AVERAGE(Judge1:Judge5!L14))</f>
        <v xml:space="preserve"> </v>
      </c>
      <c r="M14" s="32" t="str">
        <f>IF(ISERROR(AVERAGE(Judge1:Judge5!M14))," ", AVERAGE(Judge1:Judge5!M14))</f>
        <v xml:space="preserve"> </v>
      </c>
      <c r="N14" s="32" t="str">
        <f>IF(ISERROR(AVERAGE(Judge1:Judge5!N14))," ", AVERAGE(Judge1:Judge5!N14))</f>
        <v xml:space="preserve"> </v>
      </c>
      <c r="O14" s="32" t="str">
        <f>IF(ISERROR(AVERAGE(Judge1:Judge5!O14))," ", AVERAGE(Judge1:Judge5!O14))</f>
        <v xml:space="preserve"> </v>
      </c>
      <c r="P14" s="32" t="str">
        <f>IF(ISERROR(AVERAGE(Judge1:Judge5!P14))," ", AVERAGE(Judge1:Judge5!P14))</f>
        <v xml:space="preserve"> </v>
      </c>
      <c r="Q14" s="32" t="str">
        <f>IF(ISERROR(AVERAGE(Judge1:Judge5!Q14))," ", AVERAGE(Judge1:Judge5!Q14))</f>
        <v xml:space="preserve"> </v>
      </c>
      <c r="R14" s="32" t="str">
        <f>IF(ISERROR(AVERAGE(Judge1:Judge5!R14))," ", AVERAGE(Judge1:Judge5!R14))</f>
        <v xml:space="preserve"> </v>
      </c>
      <c r="S14" s="32" t="str">
        <f>IF(ISERROR(AVERAGE(Judge1:Judge5!S14))," ", AVERAGE(Judge1:Judge5!S14))</f>
        <v xml:space="preserve"> </v>
      </c>
      <c r="T14" s="32" t="str">
        <f>IF(ISERROR(AVERAGE(Judge1:Judge5!T14))," ", AVERAGE(Judge1:Judge5!T14))</f>
        <v xml:space="preserve"> </v>
      </c>
      <c r="U14" s="32" t="str">
        <f>IF(ISERROR(AVERAGE(Judge1:Judge5!U14))," ", AVERAGE(Judge1:Judge5!U14))</f>
        <v xml:space="preserve"> </v>
      </c>
      <c r="V14" s="32" t="str">
        <f>IF(ISERROR(AVERAGE(Judge1:Judge5!V14))," ", AVERAGE(Judge1:Judge5!V14))</f>
        <v xml:space="preserve"> </v>
      </c>
      <c r="W14" s="32" t="str">
        <f>IF(ISERROR(AVERAGE(Judge1:Judge5!W14))," ", AVERAGE(Judge1:Judge5!W14))</f>
        <v xml:space="preserve"> </v>
      </c>
      <c r="X14" s="32" t="str">
        <f>IF(ISERROR(AVERAGE(Judge1:Judge5!X14))," ", AVERAGE(Judge1:Judge5!X14))</f>
        <v xml:space="preserve"> </v>
      </c>
      <c r="Y14" s="32" t="str">
        <f>IF(ISERROR(AVERAGE(Judge1:Judge5!Y14))," ", AVERAGE(Judge1:Judge5!Y14))</f>
        <v xml:space="preserve"> </v>
      </c>
      <c r="Z14" s="32" t="str">
        <f>IF(ISERROR(AVERAGE(Judge1:Judge5!Z14))," ", AVERAGE(Judge1:Judge5!Z14))</f>
        <v xml:space="preserve"> </v>
      </c>
      <c r="AA14" s="32" t="str">
        <f>IF(ISERROR(AVERAGE(Judge1:Judge5!AA14))," ", AVERAGE(Judge1:Judge5!AA14))</f>
        <v xml:space="preserve"> </v>
      </c>
      <c r="AB14" s="32" t="str">
        <f>IF(ISERROR(AVERAGE(Judge1:Judge5!AB14))," ", AVERAGE(Judge1:Judge5!AB14))</f>
        <v xml:space="preserve"> </v>
      </c>
      <c r="AC14" s="32" t="str">
        <f>IF(ISERROR(AVERAGE(Judge1:Judge5!AC14))," ", AVERAGE(Judge1:Judge5!AC14))</f>
        <v xml:space="preserve"> </v>
      </c>
      <c r="AD14" s="32" t="str">
        <f>IF(ISERROR(AVERAGE(Judge1:Judge5!AD14))," ", AVERAGE(Judge1:Judge5!AD14))</f>
        <v xml:space="preserve"> </v>
      </c>
      <c r="AE14" s="32" t="str">
        <f>IF(ISERROR(AVERAGE(Judge1:Judge5!AE14))," ", AVERAGE(Judge1:Judge5!AE14))</f>
        <v xml:space="preserve"> </v>
      </c>
      <c r="AF14" s="32" t="str">
        <f>IF(ISERROR(AVERAGE(Judge1:Judge5!AF14))," ", AVERAGE(Judge1:Judge5!AF14))</f>
        <v xml:space="preserve"> </v>
      </c>
      <c r="AG14" s="32" t="str">
        <f>IF(ISERROR(AVERAGE(Judge1:Judge5!AG14))," ", AVERAGE(Judge1:Judge5!AG14))</f>
        <v xml:space="preserve"> </v>
      </c>
      <c r="AH14" s="32" t="str">
        <f>IF(ISERROR(AVERAGE(Judge1:Judge5!AH14))," ", AVERAGE(Judge1:Judge5!AH14))</f>
        <v xml:space="preserve"> </v>
      </c>
      <c r="AI14" s="32" t="str">
        <f>IF(ISERROR(AVERAGE(Judge1:Judge5!AI14))," ", AVERAGE(Judge1:Judge5!AI14))</f>
        <v xml:space="preserve"> </v>
      </c>
      <c r="AJ14" s="32" t="str">
        <f>IF(ISERROR(AVERAGE(Judge1:Judge5!AJ14))," ", AVERAGE(Judge1:Judge5!AJ14))</f>
        <v xml:space="preserve"> </v>
      </c>
      <c r="AK14" s="32" t="str">
        <f>IF(ISERROR(AVERAGE(Judge1:Judge5!AK14))," ", AVERAGE(Judge1:Judge5!AK14))</f>
        <v xml:space="preserve"> </v>
      </c>
      <c r="AL14" s="32" t="str">
        <f>IF(ISERROR(AVERAGE(Judge1:Judge5!AL14))," ", AVERAGE(Judge1:Judge5!AL14))</f>
        <v xml:space="preserve"> </v>
      </c>
      <c r="AM14" s="32" t="str">
        <f>IF(ISERROR(AVERAGE(Judge1:Judge5!AM14))," ", AVERAGE(Judge1:Judge5!AM14))</f>
        <v xml:space="preserve"> </v>
      </c>
      <c r="AN14" s="32" t="str">
        <f>IF(ISERROR(AVERAGE(Judge1:Judge5!AN14))," ", AVERAGE(Judge1:Judge5!AN14))</f>
        <v xml:space="preserve"> </v>
      </c>
      <c r="AO14" s="32" t="str">
        <f>IF(ISERROR(AVERAGE(Judge1:Judge5!AO14))," ", AVERAGE(Judge1:Judge5!AO14))</f>
        <v xml:space="preserve"> </v>
      </c>
      <c r="AP14" s="32" t="str">
        <f>IF(ISERROR(AVERAGE(Judge1:Judge5!AP14))," ", AVERAGE(Judge1:Judge5!AP14))</f>
        <v xml:space="preserve"> </v>
      </c>
      <c r="AQ14" s="32" t="str">
        <f>IF(ISERROR(AVERAGE(Judge1:Judge5!AQ14))," ", AVERAGE(Judge1:Judge5!AQ14))</f>
        <v xml:space="preserve"> </v>
      </c>
      <c r="AR14" s="32" t="str">
        <f>IF(ISERROR(AVERAGE(Judge1:Judge5!AR14))," ", AVERAGE(Judge1:Judge5!AR14))</f>
        <v xml:space="preserve"> </v>
      </c>
      <c r="AS14" s="32" t="str">
        <f>IF(ISERROR(AVERAGE(Judge1:Judge5!AS14))," ", AVERAGE(Judge1:Judge5!AS14))</f>
        <v xml:space="preserve"> </v>
      </c>
      <c r="AT14" s="32" t="str">
        <f>IF(ISERROR(AVERAGE(Judge1:Judge5!AT14))," ", AVERAGE(Judge1:Judge5!AT14))</f>
        <v xml:space="preserve"> </v>
      </c>
      <c r="AU14" s="32" t="str">
        <f>IF(ISERROR(AVERAGE(Judge1:Judge5!AU14))," ", AVERAGE(Judge1:Judge5!AU14))</f>
        <v xml:space="preserve"> </v>
      </c>
      <c r="AV14" s="32" t="str">
        <f>IF(ISERROR(AVERAGE(Judge1:Judge5!AV14))," ", AVERAGE(Judge1:Judge5!AV14))</f>
        <v xml:space="preserve"> </v>
      </c>
      <c r="AW14" s="32" t="str">
        <f>IF(ISERROR(AVERAGE(Judge1:Judge5!AW14))," ", AVERAGE(Judge1:Judge5!AW14))</f>
        <v xml:space="preserve"> </v>
      </c>
      <c r="AX14" s="32" t="str">
        <f>IF(ISERROR(AVERAGE(Judge1:Judge5!AX14))," ", AVERAGE(Judge1:Judge5!AX14))</f>
        <v xml:space="preserve"> </v>
      </c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">
      <c r="A15" s="19">
        <v>1033</v>
      </c>
      <c r="B15" s="19">
        <v>11322</v>
      </c>
      <c r="C15" s="3" t="s">
        <v>23</v>
      </c>
      <c r="D15" s="3" t="s">
        <v>32</v>
      </c>
      <c r="E15" s="3">
        <v>50</v>
      </c>
      <c r="F15" s="32" t="str">
        <f>IF(ISERROR(AVERAGE(Judge1:Judge5!F15))," ", AVERAGE(Judge1:Judge5!F15))</f>
        <v xml:space="preserve"> </v>
      </c>
      <c r="G15" s="32" t="str">
        <f>IF(ISERROR(AVERAGE(Judge1:Judge5!G15))," ", AVERAGE(Judge1:Judge5!G15))</f>
        <v xml:space="preserve"> </v>
      </c>
      <c r="H15" s="32" t="str">
        <f>IF(ISERROR(AVERAGE(Judge1:Judge5!H15))," ", AVERAGE(Judge1:Judge5!H15))</f>
        <v xml:space="preserve"> </v>
      </c>
      <c r="I15" s="32" t="str">
        <f>IF(ISERROR(AVERAGE(Judge1:Judge5!I15))," ", AVERAGE(Judge1:Judge5!I15))</f>
        <v xml:space="preserve"> </v>
      </c>
      <c r="J15" s="32" t="str">
        <f>IF(ISERROR(AVERAGE(Judge1:Judge5!J15))," ", AVERAGE(Judge1:Judge5!J15))</f>
        <v xml:space="preserve"> </v>
      </c>
      <c r="K15" s="32" t="str">
        <f>IF(ISERROR(AVERAGE(Judge1:Judge5!K15))," ", AVERAGE(Judge1:Judge5!K15))</f>
        <v xml:space="preserve"> </v>
      </c>
      <c r="L15" s="32" t="str">
        <f>IF(ISERROR(AVERAGE(Judge1:Judge5!L15))," ", AVERAGE(Judge1:Judge5!L15))</f>
        <v xml:space="preserve"> </v>
      </c>
      <c r="M15" s="32" t="str">
        <f>IF(ISERROR(AVERAGE(Judge1:Judge5!M15))," ", AVERAGE(Judge1:Judge5!M15))</f>
        <v xml:space="preserve"> </v>
      </c>
      <c r="N15" s="32" t="str">
        <f>IF(ISERROR(AVERAGE(Judge1:Judge5!N15))," ", AVERAGE(Judge1:Judge5!N15))</f>
        <v xml:space="preserve"> </v>
      </c>
      <c r="O15" s="32" t="str">
        <f>IF(ISERROR(AVERAGE(Judge1:Judge5!O15))," ", AVERAGE(Judge1:Judge5!O15))</f>
        <v xml:space="preserve"> </v>
      </c>
      <c r="P15" s="32" t="str">
        <f>IF(ISERROR(AVERAGE(Judge1:Judge5!P15))," ", AVERAGE(Judge1:Judge5!P15))</f>
        <v xml:space="preserve"> </v>
      </c>
      <c r="Q15" s="32" t="str">
        <f>IF(ISERROR(AVERAGE(Judge1:Judge5!Q15))," ", AVERAGE(Judge1:Judge5!Q15))</f>
        <v xml:space="preserve"> </v>
      </c>
      <c r="R15" s="32" t="str">
        <f>IF(ISERROR(AVERAGE(Judge1:Judge5!R15))," ", AVERAGE(Judge1:Judge5!R15))</f>
        <v xml:space="preserve"> </v>
      </c>
      <c r="S15" s="32" t="str">
        <f>IF(ISERROR(AVERAGE(Judge1:Judge5!S15))," ", AVERAGE(Judge1:Judge5!S15))</f>
        <v xml:space="preserve"> </v>
      </c>
      <c r="T15" s="32" t="str">
        <f>IF(ISERROR(AVERAGE(Judge1:Judge5!T15))," ", AVERAGE(Judge1:Judge5!T15))</f>
        <v xml:space="preserve"> </v>
      </c>
      <c r="U15" s="32" t="str">
        <f>IF(ISERROR(AVERAGE(Judge1:Judge5!U15))," ", AVERAGE(Judge1:Judge5!U15))</f>
        <v xml:space="preserve"> </v>
      </c>
      <c r="V15" s="32" t="str">
        <f>IF(ISERROR(AVERAGE(Judge1:Judge5!V15))," ", AVERAGE(Judge1:Judge5!V15))</f>
        <v xml:space="preserve"> </v>
      </c>
      <c r="W15" s="32" t="str">
        <f>IF(ISERROR(AVERAGE(Judge1:Judge5!W15))," ", AVERAGE(Judge1:Judge5!W15))</f>
        <v xml:space="preserve"> </v>
      </c>
      <c r="X15" s="32" t="str">
        <f>IF(ISERROR(AVERAGE(Judge1:Judge5!X15))," ", AVERAGE(Judge1:Judge5!X15))</f>
        <v xml:space="preserve"> </v>
      </c>
      <c r="Y15" s="32" t="str">
        <f>IF(ISERROR(AVERAGE(Judge1:Judge5!Y15))," ", AVERAGE(Judge1:Judge5!Y15))</f>
        <v xml:space="preserve"> </v>
      </c>
      <c r="Z15" s="32" t="str">
        <f>IF(ISERROR(AVERAGE(Judge1:Judge5!Z15))," ", AVERAGE(Judge1:Judge5!Z15))</f>
        <v xml:space="preserve"> </v>
      </c>
      <c r="AA15" s="32" t="str">
        <f>IF(ISERROR(AVERAGE(Judge1:Judge5!AA15))," ", AVERAGE(Judge1:Judge5!AA15))</f>
        <v xml:space="preserve"> </v>
      </c>
      <c r="AB15" s="32" t="str">
        <f>IF(ISERROR(AVERAGE(Judge1:Judge5!AB15))," ", AVERAGE(Judge1:Judge5!AB15))</f>
        <v xml:space="preserve"> </v>
      </c>
      <c r="AC15" s="32" t="str">
        <f>IF(ISERROR(AVERAGE(Judge1:Judge5!AC15))," ", AVERAGE(Judge1:Judge5!AC15))</f>
        <v xml:space="preserve"> </v>
      </c>
      <c r="AD15" s="32" t="str">
        <f>IF(ISERROR(AVERAGE(Judge1:Judge5!AD15))," ", AVERAGE(Judge1:Judge5!AD15))</f>
        <v xml:space="preserve"> </v>
      </c>
      <c r="AE15" s="32" t="str">
        <f>IF(ISERROR(AVERAGE(Judge1:Judge5!AE15))," ", AVERAGE(Judge1:Judge5!AE15))</f>
        <v xml:space="preserve"> </v>
      </c>
      <c r="AF15" s="32" t="str">
        <f>IF(ISERROR(AVERAGE(Judge1:Judge5!AF15))," ", AVERAGE(Judge1:Judge5!AF15))</f>
        <v xml:space="preserve"> </v>
      </c>
      <c r="AG15" s="32" t="str">
        <f>IF(ISERROR(AVERAGE(Judge1:Judge5!AG15))," ", AVERAGE(Judge1:Judge5!AG15))</f>
        <v xml:space="preserve"> </v>
      </c>
      <c r="AH15" s="32" t="str">
        <f>IF(ISERROR(AVERAGE(Judge1:Judge5!AH15))," ", AVERAGE(Judge1:Judge5!AH15))</f>
        <v xml:space="preserve"> </v>
      </c>
      <c r="AI15" s="32" t="str">
        <f>IF(ISERROR(AVERAGE(Judge1:Judge5!AI15))," ", AVERAGE(Judge1:Judge5!AI15))</f>
        <v xml:space="preserve"> </v>
      </c>
      <c r="AJ15" s="32" t="str">
        <f>IF(ISERROR(AVERAGE(Judge1:Judge5!AJ15))," ", AVERAGE(Judge1:Judge5!AJ15))</f>
        <v xml:space="preserve"> </v>
      </c>
      <c r="AK15" s="32" t="str">
        <f>IF(ISERROR(AVERAGE(Judge1:Judge5!AK15))," ", AVERAGE(Judge1:Judge5!AK15))</f>
        <v xml:space="preserve"> </v>
      </c>
      <c r="AL15" s="32" t="str">
        <f>IF(ISERROR(AVERAGE(Judge1:Judge5!AL15))," ", AVERAGE(Judge1:Judge5!AL15))</f>
        <v xml:space="preserve"> </v>
      </c>
      <c r="AM15" s="32" t="str">
        <f>IF(ISERROR(AVERAGE(Judge1:Judge5!AM15))," ", AVERAGE(Judge1:Judge5!AM15))</f>
        <v xml:space="preserve"> </v>
      </c>
      <c r="AN15" s="32" t="str">
        <f>IF(ISERROR(AVERAGE(Judge1:Judge5!AN15))," ", AVERAGE(Judge1:Judge5!AN15))</f>
        <v xml:space="preserve"> </v>
      </c>
      <c r="AO15" s="32" t="str">
        <f>IF(ISERROR(AVERAGE(Judge1:Judge5!AO15))," ", AVERAGE(Judge1:Judge5!AO15))</f>
        <v xml:space="preserve"> </v>
      </c>
      <c r="AP15" s="32" t="str">
        <f>IF(ISERROR(AVERAGE(Judge1:Judge5!AP15))," ", AVERAGE(Judge1:Judge5!AP15))</f>
        <v xml:space="preserve"> </v>
      </c>
      <c r="AQ15" s="32" t="str">
        <f>IF(ISERROR(AVERAGE(Judge1:Judge5!AQ15))," ", AVERAGE(Judge1:Judge5!AQ15))</f>
        <v xml:space="preserve"> </v>
      </c>
      <c r="AR15" s="32" t="str">
        <f>IF(ISERROR(AVERAGE(Judge1:Judge5!AR15))," ", AVERAGE(Judge1:Judge5!AR15))</f>
        <v xml:space="preserve"> </v>
      </c>
      <c r="AS15" s="32" t="str">
        <f>IF(ISERROR(AVERAGE(Judge1:Judge5!AS15))," ", AVERAGE(Judge1:Judge5!AS15))</f>
        <v xml:space="preserve"> </v>
      </c>
      <c r="AT15" s="32" t="str">
        <f>IF(ISERROR(AVERAGE(Judge1:Judge5!AT15))," ", AVERAGE(Judge1:Judge5!AT15))</f>
        <v xml:space="preserve"> </v>
      </c>
      <c r="AU15" s="32" t="str">
        <f>IF(ISERROR(AVERAGE(Judge1:Judge5!AU15))," ", AVERAGE(Judge1:Judge5!AU15))</f>
        <v xml:space="preserve"> </v>
      </c>
      <c r="AV15" s="32" t="str">
        <f>IF(ISERROR(AVERAGE(Judge1:Judge5!AV15))," ", AVERAGE(Judge1:Judge5!AV15))</f>
        <v xml:space="preserve"> </v>
      </c>
      <c r="AW15" s="32" t="str">
        <f>IF(ISERROR(AVERAGE(Judge1:Judge5!AW15))," ", AVERAGE(Judge1:Judge5!AW15))</f>
        <v xml:space="preserve"> </v>
      </c>
      <c r="AX15" s="32" t="str">
        <f>IF(ISERROR(AVERAGE(Judge1:Judge5!AX15))," ", AVERAGE(Judge1:Judge5!AX15))</f>
        <v xml:space="preserve"> </v>
      </c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">
      <c r="A16" s="19">
        <v>1033</v>
      </c>
      <c r="B16" s="19">
        <v>11308</v>
      </c>
      <c r="C16" s="3" t="s">
        <v>23</v>
      </c>
      <c r="D16" s="3" t="s">
        <v>33</v>
      </c>
      <c r="E16" s="3">
        <v>80</v>
      </c>
      <c r="F16" s="32" t="str">
        <f>IF(ISERROR(AVERAGE(Judge1:Judge5!F16))," ", AVERAGE(Judge1:Judge5!F16))</f>
        <v xml:space="preserve"> </v>
      </c>
      <c r="G16" s="32" t="str">
        <f>IF(ISERROR(AVERAGE(Judge1:Judge5!G16))," ", AVERAGE(Judge1:Judge5!G16))</f>
        <v xml:space="preserve"> </v>
      </c>
      <c r="H16" s="32" t="str">
        <f>IF(ISERROR(AVERAGE(Judge1:Judge5!H16))," ", AVERAGE(Judge1:Judge5!H16))</f>
        <v xml:space="preserve"> </v>
      </c>
      <c r="I16" s="32" t="str">
        <f>IF(ISERROR(AVERAGE(Judge1:Judge5!I16))," ", AVERAGE(Judge1:Judge5!I16))</f>
        <v xml:space="preserve"> </v>
      </c>
      <c r="J16" s="32" t="str">
        <f>IF(ISERROR(AVERAGE(Judge1:Judge5!J16))," ", AVERAGE(Judge1:Judge5!J16))</f>
        <v xml:space="preserve"> </v>
      </c>
      <c r="K16" s="32" t="str">
        <f>IF(ISERROR(AVERAGE(Judge1:Judge5!K16))," ", AVERAGE(Judge1:Judge5!K16))</f>
        <v xml:space="preserve"> </v>
      </c>
      <c r="L16" s="32" t="str">
        <f>IF(ISERROR(AVERAGE(Judge1:Judge5!L16))," ", AVERAGE(Judge1:Judge5!L16))</f>
        <v xml:space="preserve"> </v>
      </c>
      <c r="M16" s="32" t="str">
        <f>IF(ISERROR(AVERAGE(Judge1:Judge5!M16))," ", AVERAGE(Judge1:Judge5!M16))</f>
        <v xml:space="preserve"> </v>
      </c>
      <c r="N16" s="32" t="str">
        <f>IF(ISERROR(AVERAGE(Judge1:Judge5!N16))," ", AVERAGE(Judge1:Judge5!N16))</f>
        <v xml:space="preserve"> </v>
      </c>
      <c r="O16" s="32" t="str">
        <f>IF(ISERROR(AVERAGE(Judge1:Judge5!O16))," ", AVERAGE(Judge1:Judge5!O16))</f>
        <v xml:space="preserve"> </v>
      </c>
      <c r="P16" s="32" t="str">
        <f>IF(ISERROR(AVERAGE(Judge1:Judge5!P16))," ", AVERAGE(Judge1:Judge5!P16))</f>
        <v xml:space="preserve"> </v>
      </c>
      <c r="Q16" s="32" t="str">
        <f>IF(ISERROR(AVERAGE(Judge1:Judge5!Q16))," ", AVERAGE(Judge1:Judge5!Q16))</f>
        <v xml:space="preserve"> </v>
      </c>
      <c r="R16" s="32" t="str">
        <f>IF(ISERROR(AVERAGE(Judge1:Judge5!R16))," ", AVERAGE(Judge1:Judge5!R16))</f>
        <v xml:space="preserve"> </v>
      </c>
      <c r="S16" s="32" t="str">
        <f>IF(ISERROR(AVERAGE(Judge1:Judge5!S16))," ", AVERAGE(Judge1:Judge5!S16))</f>
        <v xml:space="preserve"> </v>
      </c>
      <c r="T16" s="32" t="str">
        <f>IF(ISERROR(AVERAGE(Judge1:Judge5!T16))," ", AVERAGE(Judge1:Judge5!T16))</f>
        <v xml:space="preserve"> </v>
      </c>
      <c r="U16" s="32" t="str">
        <f>IF(ISERROR(AVERAGE(Judge1:Judge5!U16))," ", AVERAGE(Judge1:Judge5!U16))</f>
        <v xml:space="preserve"> </v>
      </c>
      <c r="V16" s="32" t="str">
        <f>IF(ISERROR(AVERAGE(Judge1:Judge5!V16))," ", AVERAGE(Judge1:Judge5!V16))</f>
        <v xml:space="preserve"> </v>
      </c>
      <c r="W16" s="32" t="str">
        <f>IF(ISERROR(AVERAGE(Judge1:Judge5!W16))," ", AVERAGE(Judge1:Judge5!W16))</f>
        <v xml:space="preserve"> </v>
      </c>
      <c r="X16" s="32" t="str">
        <f>IF(ISERROR(AVERAGE(Judge1:Judge5!X16))," ", AVERAGE(Judge1:Judge5!X16))</f>
        <v xml:space="preserve"> </v>
      </c>
      <c r="Y16" s="32" t="str">
        <f>IF(ISERROR(AVERAGE(Judge1:Judge5!Y16))," ", AVERAGE(Judge1:Judge5!Y16))</f>
        <v xml:space="preserve"> </v>
      </c>
      <c r="Z16" s="32" t="str">
        <f>IF(ISERROR(AVERAGE(Judge1:Judge5!Z16))," ", AVERAGE(Judge1:Judge5!Z16))</f>
        <v xml:space="preserve"> </v>
      </c>
      <c r="AA16" s="32" t="str">
        <f>IF(ISERROR(AVERAGE(Judge1:Judge5!AA16))," ", AVERAGE(Judge1:Judge5!AA16))</f>
        <v xml:space="preserve"> </v>
      </c>
      <c r="AB16" s="32" t="str">
        <f>IF(ISERROR(AVERAGE(Judge1:Judge5!AB16))," ", AVERAGE(Judge1:Judge5!AB16))</f>
        <v xml:space="preserve"> </v>
      </c>
      <c r="AC16" s="32" t="str">
        <f>IF(ISERROR(AVERAGE(Judge1:Judge5!AC16))," ", AVERAGE(Judge1:Judge5!AC16))</f>
        <v xml:space="preserve"> </v>
      </c>
      <c r="AD16" s="32" t="str">
        <f>IF(ISERROR(AVERAGE(Judge1:Judge5!AD16))," ", AVERAGE(Judge1:Judge5!AD16))</f>
        <v xml:space="preserve"> </v>
      </c>
      <c r="AE16" s="32" t="str">
        <f>IF(ISERROR(AVERAGE(Judge1:Judge5!AE16))," ", AVERAGE(Judge1:Judge5!AE16))</f>
        <v xml:space="preserve"> </v>
      </c>
      <c r="AF16" s="32" t="str">
        <f>IF(ISERROR(AVERAGE(Judge1:Judge5!AF16))," ", AVERAGE(Judge1:Judge5!AF16))</f>
        <v xml:space="preserve"> </v>
      </c>
      <c r="AG16" s="32" t="str">
        <f>IF(ISERROR(AVERAGE(Judge1:Judge5!AG16))," ", AVERAGE(Judge1:Judge5!AG16))</f>
        <v xml:space="preserve"> </v>
      </c>
      <c r="AH16" s="32" t="str">
        <f>IF(ISERROR(AVERAGE(Judge1:Judge5!AH16))," ", AVERAGE(Judge1:Judge5!AH16))</f>
        <v xml:space="preserve"> </v>
      </c>
      <c r="AI16" s="32" t="str">
        <f>IF(ISERROR(AVERAGE(Judge1:Judge5!AI16))," ", AVERAGE(Judge1:Judge5!AI16))</f>
        <v xml:space="preserve"> </v>
      </c>
      <c r="AJ16" s="32" t="str">
        <f>IF(ISERROR(AVERAGE(Judge1:Judge5!AJ16))," ", AVERAGE(Judge1:Judge5!AJ16))</f>
        <v xml:space="preserve"> </v>
      </c>
      <c r="AK16" s="32" t="str">
        <f>IF(ISERROR(AVERAGE(Judge1:Judge5!AK16))," ", AVERAGE(Judge1:Judge5!AK16))</f>
        <v xml:space="preserve"> </v>
      </c>
      <c r="AL16" s="32" t="str">
        <f>IF(ISERROR(AVERAGE(Judge1:Judge5!AL16))," ", AVERAGE(Judge1:Judge5!AL16))</f>
        <v xml:space="preserve"> </v>
      </c>
      <c r="AM16" s="32" t="str">
        <f>IF(ISERROR(AVERAGE(Judge1:Judge5!AM16))," ", AVERAGE(Judge1:Judge5!AM16))</f>
        <v xml:space="preserve"> </v>
      </c>
      <c r="AN16" s="32" t="str">
        <f>IF(ISERROR(AVERAGE(Judge1:Judge5!AN16))," ", AVERAGE(Judge1:Judge5!AN16))</f>
        <v xml:space="preserve"> </v>
      </c>
      <c r="AO16" s="32" t="str">
        <f>IF(ISERROR(AVERAGE(Judge1:Judge5!AO16))," ", AVERAGE(Judge1:Judge5!AO16))</f>
        <v xml:space="preserve"> </v>
      </c>
      <c r="AP16" s="32" t="str">
        <f>IF(ISERROR(AVERAGE(Judge1:Judge5!AP16))," ", AVERAGE(Judge1:Judge5!AP16))</f>
        <v xml:space="preserve"> </v>
      </c>
      <c r="AQ16" s="32" t="str">
        <f>IF(ISERROR(AVERAGE(Judge1:Judge5!AQ16))," ", AVERAGE(Judge1:Judge5!AQ16))</f>
        <v xml:space="preserve"> </v>
      </c>
      <c r="AR16" s="32" t="str">
        <f>IF(ISERROR(AVERAGE(Judge1:Judge5!AR16))," ", AVERAGE(Judge1:Judge5!AR16))</f>
        <v xml:space="preserve"> </v>
      </c>
      <c r="AS16" s="32" t="str">
        <f>IF(ISERROR(AVERAGE(Judge1:Judge5!AS16))," ", AVERAGE(Judge1:Judge5!AS16))</f>
        <v xml:space="preserve"> </v>
      </c>
      <c r="AT16" s="32" t="str">
        <f>IF(ISERROR(AVERAGE(Judge1:Judge5!AT16))," ", AVERAGE(Judge1:Judge5!AT16))</f>
        <v xml:space="preserve"> </v>
      </c>
      <c r="AU16" s="32" t="str">
        <f>IF(ISERROR(AVERAGE(Judge1:Judge5!AU16))," ", AVERAGE(Judge1:Judge5!AU16))</f>
        <v xml:space="preserve"> </v>
      </c>
      <c r="AV16" s="32" t="str">
        <f>IF(ISERROR(AVERAGE(Judge1:Judge5!AV16))," ", AVERAGE(Judge1:Judge5!AV16))</f>
        <v xml:space="preserve"> </v>
      </c>
      <c r="AW16" s="32" t="str">
        <f>IF(ISERROR(AVERAGE(Judge1:Judge5!AW16))," ", AVERAGE(Judge1:Judge5!AW16))</f>
        <v xml:space="preserve"> </v>
      </c>
      <c r="AX16" s="32" t="str">
        <f>IF(ISERROR(AVERAGE(Judge1:Judge5!AX16))," ", AVERAGE(Judge1:Judge5!AX16))</f>
        <v xml:space="preserve"> </v>
      </c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">
      <c r="A17" s="19">
        <v>1033</v>
      </c>
      <c r="B17" s="19">
        <v>11309</v>
      </c>
      <c r="C17" s="3" t="s">
        <v>23</v>
      </c>
      <c r="D17" s="3" t="s">
        <v>34</v>
      </c>
      <c r="E17" s="3">
        <v>25</v>
      </c>
      <c r="F17" s="32" t="str">
        <f>IF(ISERROR(AVERAGE(Judge1:Judge5!F17))," ", AVERAGE(Judge1:Judge5!F17))</f>
        <v xml:space="preserve"> </v>
      </c>
      <c r="G17" s="32" t="str">
        <f>IF(ISERROR(AVERAGE(Judge1:Judge5!G17))," ", AVERAGE(Judge1:Judge5!G17))</f>
        <v xml:space="preserve"> </v>
      </c>
      <c r="H17" s="32" t="str">
        <f>IF(ISERROR(AVERAGE(Judge1:Judge5!H17))," ", AVERAGE(Judge1:Judge5!H17))</f>
        <v xml:space="preserve"> </v>
      </c>
      <c r="I17" s="32" t="str">
        <f>IF(ISERROR(AVERAGE(Judge1:Judge5!I17))," ", AVERAGE(Judge1:Judge5!I17))</f>
        <v xml:space="preserve"> </v>
      </c>
      <c r="J17" s="32" t="str">
        <f>IF(ISERROR(AVERAGE(Judge1:Judge5!J17))," ", AVERAGE(Judge1:Judge5!J17))</f>
        <v xml:space="preserve"> </v>
      </c>
      <c r="K17" s="32" t="str">
        <f>IF(ISERROR(AVERAGE(Judge1:Judge5!K17))," ", AVERAGE(Judge1:Judge5!K17))</f>
        <v xml:space="preserve"> </v>
      </c>
      <c r="L17" s="32" t="str">
        <f>IF(ISERROR(AVERAGE(Judge1:Judge5!L17))," ", AVERAGE(Judge1:Judge5!L17))</f>
        <v xml:space="preserve"> </v>
      </c>
      <c r="M17" s="32" t="str">
        <f>IF(ISERROR(AVERAGE(Judge1:Judge5!M17))," ", AVERAGE(Judge1:Judge5!M17))</f>
        <v xml:space="preserve"> </v>
      </c>
      <c r="N17" s="32" t="str">
        <f>IF(ISERROR(AVERAGE(Judge1:Judge5!N17))," ", AVERAGE(Judge1:Judge5!N17))</f>
        <v xml:space="preserve"> </v>
      </c>
      <c r="O17" s="32" t="str">
        <f>IF(ISERROR(AVERAGE(Judge1:Judge5!O17))," ", AVERAGE(Judge1:Judge5!O17))</f>
        <v xml:space="preserve"> </v>
      </c>
      <c r="P17" s="32" t="str">
        <f>IF(ISERROR(AVERAGE(Judge1:Judge5!P17))," ", AVERAGE(Judge1:Judge5!P17))</f>
        <v xml:space="preserve"> </v>
      </c>
      <c r="Q17" s="32" t="str">
        <f>IF(ISERROR(AVERAGE(Judge1:Judge5!Q17))," ", AVERAGE(Judge1:Judge5!Q17))</f>
        <v xml:space="preserve"> </v>
      </c>
      <c r="R17" s="32" t="str">
        <f>IF(ISERROR(AVERAGE(Judge1:Judge5!R17))," ", AVERAGE(Judge1:Judge5!R17))</f>
        <v xml:space="preserve"> </v>
      </c>
      <c r="S17" s="32" t="str">
        <f>IF(ISERROR(AVERAGE(Judge1:Judge5!S17))," ", AVERAGE(Judge1:Judge5!S17))</f>
        <v xml:space="preserve"> </v>
      </c>
      <c r="T17" s="32" t="str">
        <f>IF(ISERROR(AVERAGE(Judge1:Judge5!T17))," ", AVERAGE(Judge1:Judge5!T17))</f>
        <v xml:space="preserve"> </v>
      </c>
      <c r="U17" s="32" t="str">
        <f>IF(ISERROR(AVERAGE(Judge1:Judge5!U17))," ", AVERAGE(Judge1:Judge5!U17))</f>
        <v xml:space="preserve"> </v>
      </c>
      <c r="V17" s="32" t="str">
        <f>IF(ISERROR(AVERAGE(Judge1:Judge5!V17))," ", AVERAGE(Judge1:Judge5!V17))</f>
        <v xml:space="preserve"> </v>
      </c>
      <c r="W17" s="32" t="str">
        <f>IF(ISERROR(AVERAGE(Judge1:Judge5!W17))," ", AVERAGE(Judge1:Judge5!W17))</f>
        <v xml:space="preserve"> </v>
      </c>
      <c r="X17" s="32" t="str">
        <f>IF(ISERROR(AVERAGE(Judge1:Judge5!X17))," ", AVERAGE(Judge1:Judge5!X17))</f>
        <v xml:space="preserve"> </v>
      </c>
      <c r="Y17" s="32" t="str">
        <f>IF(ISERROR(AVERAGE(Judge1:Judge5!Y17))," ", AVERAGE(Judge1:Judge5!Y17))</f>
        <v xml:space="preserve"> </v>
      </c>
      <c r="Z17" s="32" t="str">
        <f>IF(ISERROR(AVERAGE(Judge1:Judge5!Z17))," ", AVERAGE(Judge1:Judge5!Z17))</f>
        <v xml:space="preserve"> </v>
      </c>
      <c r="AA17" s="32" t="str">
        <f>IF(ISERROR(AVERAGE(Judge1:Judge5!AA17))," ", AVERAGE(Judge1:Judge5!AA17))</f>
        <v xml:space="preserve"> </v>
      </c>
      <c r="AB17" s="32" t="str">
        <f>IF(ISERROR(AVERAGE(Judge1:Judge5!AB17))," ", AVERAGE(Judge1:Judge5!AB17))</f>
        <v xml:space="preserve"> </v>
      </c>
      <c r="AC17" s="32" t="str">
        <f>IF(ISERROR(AVERAGE(Judge1:Judge5!AC17))," ", AVERAGE(Judge1:Judge5!AC17))</f>
        <v xml:space="preserve"> </v>
      </c>
      <c r="AD17" s="32" t="str">
        <f>IF(ISERROR(AVERAGE(Judge1:Judge5!AD17))," ", AVERAGE(Judge1:Judge5!AD17))</f>
        <v xml:space="preserve"> </v>
      </c>
      <c r="AE17" s="32" t="str">
        <f>IF(ISERROR(AVERAGE(Judge1:Judge5!AE17))," ", AVERAGE(Judge1:Judge5!AE17))</f>
        <v xml:space="preserve"> </v>
      </c>
      <c r="AF17" s="32" t="str">
        <f>IF(ISERROR(AVERAGE(Judge1:Judge5!AF17))," ", AVERAGE(Judge1:Judge5!AF17))</f>
        <v xml:space="preserve"> </v>
      </c>
      <c r="AG17" s="32" t="str">
        <f>IF(ISERROR(AVERAGE(Judge1:Judge5!AG17))," ", AVERAGE(Judge1:Judge5!AG17))</f>
        <v xml:space="preserve"> </v>
      </c>
      <c r="AH17" s="32" t="str">
        <f>IF(ISERROR(AVERAGE(Judge1:Judge5!AH17))," ", AVERAGE(Judge1:Judge5!AH17))</f>
        <v xml:space="preserve"> </v>
      </c>
      <c r="AI17" s="32" t="str">
        <f>IF(ISERROR(AVERAGE(Judge1:Judge5!AI17))," ", AVERAGE(Judge1:Judge5!AI17))</f>
        <v xml:space="preserve"> </v>
      </c>
      <c r="AJ17" s="32" t="str">
        <f>IF(ISERROR(AVERAGE(Judge1:Judge5!AJ17))," ", AVERAGE(Judge1:Judge5!AJ17))</f>
        <v xml:space="preserve"> </v>
      </c>
      <c r="AK17" s="32" t="str">
        <f>IF(ISERROR(AVERAGE(Judge1:Judge5!AK17))," ", AVERAGE(Judge1:Judge5!AK17))</f>
        <v xml:space="preserve"> </v>
      </c>
      <c r="AL17" s="32" t="str">
        <f>IF(ISERROR(AVERAGE(Judge1:Judge5!AL17))," ", AVERAGE(Judge1:Judge5!AL17))</f>
        <v xml:space="preserve"> </v>
      </c>
      <c r="AM17" s="32" t="str">
        <f>IF(ISERROR(AVERAGE(Judge1:Judge5!AM17))," ", AVERAGE(Judge1:Judge5!AM17))</f>
        <v xml:space="preserve"> </v>
      </c>
      <c r="AN17" s="32" t="str">
        <f>IF(ISERROR(AVERAGE(Judge1:Judge5!AN17))," ", AVERAGE(Judge1:Judge5!AN17))</f>
        <v xml:space="preserve"> </v>
      </c>
      <c r="AO17" s="32" t="str">
        <f>IF(ISERROR(AVERAGE(Judge1:Judge5!AO17))," ", AVERAGE(Judge1:Judge5!AO17))</f>
        <v xml:space="preserve"> </v>
      </c>
      <c r="AP17" s="32" t="str">
        <f>IF(ISERROR(AVERAGE(Judge1:Judge5!AP17))," ", AVERAGE(Judge1:Judge5!AP17))</f>
        <v xml:space="preserve"> </v>
      </c>
      <c r="AQ17" s="32" t="str">
        <f>IF(ISERROR(AVERAGE(Judge1:Judge5!AQ17))," ", AVERAGE(Judge1:Judge5!AQ17))</f>
        <v xml:space="preserve"> </v>
      </c>
      <c r="AR17" s="32" t="str">
        <f>IF(ISERROR(AVERAGE(Judge1:Judge5!AR17))," ", AVERAGE(Judge1:Judge5!AR17))</f>
        <v xml:space="preserve"> </v>
      </c>
      <c r="AS17" s="32" t="str">
        <f>IF(ISERROR(AVERAGE(Judge1:Judge5!AS17))," ", AVERAGE(Judge1:Judge5!AS17))</f>
        <v xml:space="preserve"> </v>
      </c>
      <c r="AT17" s="32" t="str">
        <f>IF(ISERROR(AVERAGE(Judge1:Judge5!AT17))," ", AVERAGE(Judge1:Judge5!AT17))</f>
        <v xml:space="preserve"> </v>
      </c>
      <c r="AU17" s="32" t="str">
        <f>IF(ISERROR(AVERAGE(Judge1:Judge5!AU17))," ", AVERAGE(Judge1:Judge5!AU17))</f>
        <v xml:space="preserve"> </v>
      </c>
      <c r="AV17" s="32" t="str">
        <f>IF(ISERROR(AVERAGE(Judge1:Judge5!AV17))," ", AVERAGE(Judge1:Judge5!AV17))</f>
        <v xml:space="preserve"> </v>
      </c>
      <c r="AW17" s="32" t="str">
        <f>IF(ISERROR(AVERAGE(Judge1:Judge5!AW17))," ", AVERAGE(Judge1:Judge5!AW17))</f>
        <v xml:space="preserve"> </v>
      </c>
      <c r="AX17" s="32" t="str">
        <f>IF(ISERROR(AVERAGE(Judge1:Judge5!AX17))," ", AVERAGE(Judge1:Judge5!AX17))</f>
        <v xml:space="preserve"> </v>
      </c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">
      <c r="A18" s="19">
        <v>1033</v>
      </c>
      <c r="B18" s="19">
        <v>11316</v>
      </c>
      <c r="C18" s="3" t="s">
        <v>23</v>
      </c>
      <c r="D18" s="3" t="s">
        <v>35</v>
      </c>
      <c r="E18" s="3">
        <v>20</v>
      </c>
      <c r="F18" s="32" t="str">
        <f>IF(ISERROR(AVERAGE(Judge1:Judge5!F18))," ", AVERAGE(Judge1:Judge5!F18))</f>
        <v xml:space="preserve"> </v>
      </c>
      <c r="G18" s="32" t="str">
        <f>IF(ISERROR(AVERAGE(Judge1:Judge5!G18))," ", AVERAGE(Judge1:Judge5!G18))</f>
        <v xml:space="preserve"> </v>
      </c>
      <c r="H18" s="32" t="str">
        <f>IF(ISERROR(AVERAGE(Judge1:Judge5!H18))," ", AVERAGE(Judge1:Judge5!H18))</f>
        <v xml:space="preserve"> </v>
      </c>
      <c r="I18" s="32" t="str">
        <f>IF(ISERROR(AVERAGE(Judge1:Judge5!I18))," ", AVERAGE(Judge1:Judge5!I18))</f>
        <v xml:space="preserve"> </v>
      </c>
      <c r="J18" s="32" t="str">
        <f>IF(ISERROR(AVERAGE(Judge1:Judge5!J18))," ", AVERAGE(Judge1:Judge5!J18))</f>
        <v xml:space="preserve"> </v>
      </c>
      <c r="K18" s="32" t="str">
        <f>IF(ISERROR(AVERAGE(Judge1:Judge5!K18))," ", AVERAGE(Judge1:Judge5!K18))</f>
        <v xml:space="preserve"> </v>
      </c>
      <c r="L18" s="32" t="str">
        <f>IF(ISERROR(AVERAGE(Judge1:Judge5!L18))," ", AVERAGE(Judge1:Judge5!L18))</f>
        <v xml:space="preserve"> </v>
      </c>
      <c r="M18" s="32" t="str">
        <f>IF(ISERROR(AVERAGE(Judge1:Judge5!M18))," ", AVERAGE(Judge1:Judge5!M18))</f>
        <v xml:space="preserve"> </v>
      </c>
      <c r="N18" s="32" t="str">
        <f>IF(ISERROR(AVERAGE(Judge1:Judge5!N18))," ", AVERAGE(Judge1:Judge5!N18))</f>
        <v xml:space="preserve"> </v>
      </c>
      <c r="O18" s="32" t="str">
        <f>IF(ISERROR(AVERAGE(Judge1:Judge5!O18))," ", AVERAGE(Judge1:Judge5!O18))</f>
        <v xml:space="preserve"> </v>
      </c>
      <c r="P18" s="32" t="str">
        <f>IF(ISERROR(AVERAGE(Judge1:Judge5!P18))," ", AVERAGE(Judge1:Judge5!P18))</f>
        <v xml:space="preserve"> </v>
      </c>
      <c r="Q18" s="32" t="str">
        <f>IF(ISERROR(AVERAGE(Judge1:Judge5!Q18))," ", AVERAGE(Judge1:Judge5!Q18))</f>
        <v xml:space="preserve"> </v>
      </c>
      <c r="R18" s="32" t="str">
        <f>IF(ISERROR(AVERAGE(Judge1:Judge5!R18))," ", AVERAGE(Judge1:Judge5!R18))</f>
        <v xml:space="preserve"> </v>
      </c>
      <c r="S18" s="32" t="str">
        <f>IF(ISERROR(AVERAGE(Judge1:Judge5!S18))," ", AVERAGE(Judge1:Judge5!S18))</f>
        <v xml:space="preserve"> </v>
      </c>
      <c r="T18" s="32" t="str">
        <f>IF(ISERROR(AVERAGE(Judge1:Judge5!T18))," ", AVERAGE(Judge1:Judge5!T18))</f>
        <v xml:space="preserve"> </v>
      </c>
      <c r="U18" s="32" t="str">
        <f>IF(ISERROR(AVERAGE(Judge1:Judge5!U18))," ", AVERAGE(Judge1:Judge5!U18))</f>
        <v xml:space="preserve"> </v>
      </c>
      <c r="V18" s="32" t="str">
        <f>IF(ISERROR(AVERAGE(Judge1:Judge5!V18))," ", AVERAGE(Judge1:Judge5!V18))</f>
        <v xml:space="preserve"> </v>
      </c>
      <c r="W18" s="32" t="str">
        <f>IF(ISERROR(AVERAGE(Judge1:Judge5!W18))," ", AVERAGE(Judge1:Judge5!W18))</f>
        <v xml:space="preserve"> </v>
      </c>
      <c r="X18" s="32" t="str">
        <f>IF(ISERROR(AVERAGE(Judge1:Judge5!X18))," ", AVERAGE(Judge1:Judge5!X18))</f>
        <v xml:space="preserve"> </v>
      </c>
      <c r="Y18" s="32" t="str">
        <f>IF(ISERROR(AVERAGE(Judge1:Judge5!Y18))," ", AVERAGE(Judge1:Judge5!Y18))</f>
        <v xml:space="preserve"> </v>
      </c>
      <c r="Z18" s="32" t="str">
        <f>IF(ISERROR(AVERAGE(Judge1:Judge5!Z18))," ", AVERAGE(Judge1:Judge5!Z18))</f>
        <v xml:space="preserve"> </v>
      </c>
      <c r="AA18" s="32" t="str">
        <f>IF(ISERROR(AVERAGE(Judge1:Judge5!AA18))," ", AVERAGE(Judge1:Judge5!AA18))</f>
        <v xml:space="preserve"> </v>
      </c>
      <c r="AB18" s="32" t="str">
        <f>IF(ISERROR(AVERAGE(Judge1:Judge5!AB18))," ", AVERAGE(Judge1:Judge5!AB18))</f>
        <v xml:space="preserve"> </v>
      </c>
      <c r="AC18" s="32" t="str">
        <f>IF(ISERROR(AVERAGE(Judge1:Judge5!AC18))," ", AVERAGE(Judge1:Judge5!AC18))</f>
        <v xml:space="preserve"> </v>
      </c>
      <c r="AD18" s="32" t="str">
        <f>IF(ISERROR(AVERAGE(Judge1:Judge5!AD18))," ", AVERAGE(Judge1:Judge5!AD18))</f>
        <v xml:space="preserve"> </v>
      </c>
      <c r="AE18" s="32" t="str">
        <f>IF(ISERROR(AVERAGE(Judge1:Judge5!AE18))," ", AVERAGE(Judge1:Judge5!AE18))</f>
        <v xml:space="preserve"> </v>
      </c>
      <c r="AF18" s="32" t="str">
        <f>IF(ISERROR(AVERAGE(Judge1:Judge5!AF18))," ", AVERAGE(Judge1:Judge5!AF18))</f>
        <v xml:space="preserve"> </v>
      </c>
      <c r="AG18" s="32" t="str">
        <f>IF(ISERROR(AVERAGE(Judge1:Judge5!AG18))," ", AVERAGE(Judge1:Judge5!AG18))</f>
        <v xml:space="preserve"> </v>
      </c>
      <c r="AH18" s="32" t="str">
        <f>IF(ISERROR(AVERAGE(Judge1:Judge5!AH18))," ", AVERAGE(Judge1:Judge5!AH18))</f>
        <v xml:space="preserve"> </v>
      </c>
      <c r="AI18" s="32" t="str">
        <f>IF(ISERROR(AVERAGE(Judge1:Judge5!AI18))," ", AVERAGE(Judge1:Judge5!AI18))</f>
        <v xml:space="preserve"> </v>
      </c>
      <c r="AJ18" s="32" t="str">
        <f>IF(ISERROR(AVERAGE(Judge1:Judge5!AJ18))," ", AVERAGE(Judge1:Judge5!AJ18))</f>
        <v xml:space="preserve"> </v>
      </c>
      <c r="AK18" s="32" t="str">
        <f>IF(ISERROR(AVERAGE(Judge1:Judge5!AK18))," ", AVERAGE(Judge1:Judge5!AK18))</f>
        <v xml:space="preserve"> </v>
      </c>
      <c r="AL18" s="32" t="str">
        <f>IF(ISERROR(AVERAGE(Judge1:Judge5!AL18))," ", AVERAGE(Judge1:Judge5!AL18))</f>
        <v xml:space="preserve"> </v>
      </c>
      <c r="AM18" s="32" t="str">
        <f>IF(ISERROR(AVERAGE(Judge1:Judge5!AM18))," ", AVERAGE(Judge1:Judge5!AM18))</f>
        <v xml:space="preserve"> </v>
      </c>
      <c r="AN18" s="32" t="str">
        <f>IF(ISERROR(AVERAGE(Judge1:Judge5!AN18))," ", AVERAGE(Judge1:Judge5!AN18))</f>
        <v xml:space="preserve"> </v>
      </c>
      <c r="AO18" s="32" t="str">
        <f>IF(ISERROR(AVERAGE(Judge1:Judge5!AO18))," ", AVERAGE(Judge1:Judge5!AO18))</f>
        <v xml:space="preserve"> </v>
      </c>
      <c r="AP18" s="32" t="str">
        <f>IF(ISERROR(AVERAGE(Judge1:Judge5!AP18))," ", AVERAGE(Judge1:Judge5!AP18))</f>
        <v xml:space="preserve"> </v>
      </c>
      <c r="AQ18" s="32" t="str">
        <f>IF(ISERROR(AVERAGE(Judge1:Judge5!AQ18))," ", AVERAGE(Judge1:Judge5!AQ18))</f>
        <v xml:space="preserve"> </v>
      </c>
      <c r="AR18" s="32" t="str">
        <f>IF(ISERROR(AVERAGE(Judge1:Judge5!AR18))," ", AVERAGE(Judge1:Judge5!AR18))</f>
        <v xml:space="preserve"> </v>
      </c>
      <c r="AS18" s="32" t="str">
        <f>IF(ISERROR(AVERAGE(Judge1:Judge5!AS18))," ", AVERAGE(Judge1:Judge5!AS18))</f>
        <v xml:space="preserve"> </v>
      </c>
      <c r="AT18" s="32" t="str">
        <f>IF(ISERROR(AVERAGE(Judge1:Judge5!AT18))," ", AVERAGE(Judge1:Judge5!AT18))</f>
        <v xml:space="preserve"> </v>
      </c>
      <c r="AU18" s="32" t="str">
        <f>IF(ISERROR(AVERAGE(Judge1:Judge5!AU18))," ", AVERAGE(Judge1:Judge5!AU18))</f>
        <v xml:space="preserve"> </v>
      </c>
      <c r="AV18" s="32" t="str">
        <f>IF(ISERROR(AVERAGE(Judge1:Judge5!AV18))," ", AVERAGE(Judge1:Judge5!AV18))</f>
        <v xml:space="preserve"> </v>
      </c>
      <c r="AW18" s="32" t="str">
        <f>IF(ISERROR(AVERAGE(Judge1:Judge5!AW18))," ", AVERAGE(Judge1:Judge5!AW18))</f>
        <v xml:space="preserve"> </v>
      </c>
      <c r="AX18" s="32" t="str">
        <f>IF(ISERROR(AVERAGE(Judge1:Judge5!AX18))," ", AVERAGE(Judge1:Judge5!AX18))</f>
        <v xml:space="preserve"> </v>
      </c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">
      <c r="A19" s="19">
        <v>1033</v>
      </c>
      <c r="B19" s="19">
        <v>11318</v>
      </c>
      <c r="C19" s="20" t="s">
        <v>36</v>
      </c>
      <c r="D19" s="20" t="s">
        <v>37</v>
      </c>
      <c r="E19" s="20">
        <v>-110</v>
      </c>
      <c r="F19" s="33" t="str">
        <f>IF(ISERROR(AVERAGE(Judge1:Judge5!F19))," ", AVERAGE(Judge1:Judge5!F19))</f>
        <v xml:space="preserve"> </v>
      </c>
      <c r="G19" s="33" t="str">
        <f>IF(ISERROR(AVERAGE(Judge1:Judge5!G19))," ", AVERAGE(Judge1:Judge5!G19))</f>
        <v xml:space="preserve"> </v>
      </c>
      <c r="H19" s="33" t="str">
        <f>IF(ISERROR(AVERAGE(Judge1:Judge5!H19))," ", AVERAGE(Judge1:Judge5!H19))</f>
        <v xml:space="preserve"> </v>
      </c>
      <c r="I19" s="33" t="str">
        <f>IF(ISERROR(AVERAGE(Judge1:Judge5!I19))," ", AVERAGE(Judge1:Judge5!I19))</f>
        <v xml:space="preserve"> </v>
      </c>
      <c r="J19" s="33" t="str">
        <f>IF(ISERROR(AVERAGE(Judge1:Judge5!J19))," ", AVERAGE(Judge1:Judge5!J19))</f>
        <v xml:space="preserve"> </v>
      </c>
      <c r="K19" s="33" t="str">
        <f>IF(ISERROR(AVERAGE(Judge1:Judge5!K19))," ", AVERAGE(Judge1:Judge5!K19))</f>
        <v xml:space="preserve"> </v>
      </c>
      <c r="L19" s="33" t="str">
        <f>IF(ISERROR(AVERAGE(Judge1:Judge5!L19))," ", AVERAGE(Judge1:Judge5!L19))</f>
        <v xml:space="preserve"> </v>
      </c>
      <c r="M19" s="33" t="str">
        <f>IF(ISERROR(AVERAGE(Judge1:Judge5!M19))," ", AVERAGE(Judge1:Judge5!M19))</f>
        <v xml:space="preserve"> </v>
      </c>
      <c r="N19" s="33" t="str">
        <f>IF(ISERROR(AVERAGE(Judge1:Judge5!N19))," ", AVERAGE(Judge1:Judge5!N19))</f>
        <v xml:space="preserve"> </v>
      </c>
      <c r="O19" s="33" t="str">
        <f>IF(ISERROR(AVERAGE(Judge1:Judge5!O19))," ", AVERAGE(Judge1:Judge5!O19))</f>
        <v xml:space="preserve"> </v>
      </c>
      <c r="P19" s="33" t="str">
        <f>IF(ISERROR(AVERAGE(Judge1:Judge5!P19))," ", AVERAGE(Judge1:Judge5!P19))</f>
        <v xml:space="preserve"> </v>
      </c>
      <c r="Q19" s="33" t="str">
        <f>IF(ISERROR(AVERAGE(Judge1:Judge5!Q19))," ", AVERAGE(Judge1:Judge5!Q19))</f>
        <v xml:space="preserve"> </v>
      </c>
      <c r="R19" s="33" t="str">
        <f>IF(ISERROR(AVERAGE(Judge1:Judge5!R19))," ", AVERAGE(Judge1:Judge5!R19))</f>
        <v xml:space="preserve"> </v>
      </c>
      <c r="S19" s="33" t="str">
        <f>IF(ISERROR(AVERAGE(Judge1:Judge5!S19))," ", AVERAGE(Judge1:Judge5!S19))</f>
        <v xml:space="preserve"> </v>
      </c>
      <c r="T19" s="33" t="str">
        <f>IF(ISERROR(AVERAGE(Judge1:Judge5!T19))," ", AVERAGE(Judge1:Judge5!T19))</f>
        <v xml:space="preserve"> </v>
      </c>
      <c r="U19" s="33" t="str">
        <f>IF(ISERROR(AVERAGE(Judge1:Judge5!U19))," ", AVERAGE(Judge1:Judge5!U19))</f>
        <v xml:space="preserve"> </v>
      </c>
      <c r="V19" s="33" t="str">
        <f>IF(ISERROR(AVERAGE(Judge1:Judge5!V19))," ", AVERAGE(Judge1:Judge5!V19))</f>
        <v xml:space="preserve"> </v>
      </c>
      <c r="W19" s="33" t="str">
        <f>IF(ISERROR(AVERAGE(Judge1:Judge5!W19))," ", AVERAGE(Judge1:Judge5!W19))</f>
        <v xml:space="preserve"> </v>
      </c>
      <c r="X19" s="33" t="str">
        <f>IF(ISERROR(AVERAGE(Judge1:Judge5!X19))," ", AVERAGE(Judge1:Judge5!X19))</f>
        <v xml:space="preserve"> </v>
      </c>
      <c r="Y19" s="33" t="str">
        <f>IF(ISERROR(AVERAGE(Judge1:Judge5!Y19))," ", AVERAGE(Judge1:Judge5!Y19))</f>
        <v xml:space="preserve"> </v>
      </c>
      <c r="Z19" s="33" t="str">
        <f>IF(ISERROR(AVERAGE(Judge1:Judge5!Z19))," ", AVERAGE(Judge1:Judge5!Z19))</f>
        <v xml:space="preserve"> </v>
      </c>
      <c r="AA19" s="33" t="str">
        <f>IF(ISERROR(AVERAGE(Judge1:Judge5!AA19))," ", AVERAGE(Judge1:Judge5!AA19))</f>
        <v xml:space="preserve"> </v>
      </c>
      <c r="AB19" s="33" t="str">
        <f>IF(ISERROR(AVERAGE(Judge1:Judge5!AB19))," ", AVERAGE(Judge1:Judge5!AB19))</f>
        <v xml:space="preserve"> </v>
      </c>
      <c r="AC19" s="33" t="str">
        <f>IF(ISERROR(AVERAGE(Judge1:Judge5!AC19))," ", AVERAGE(Judge1:Judge5!AC19))</f>
        <v xml:space="preserve"> </v>
      </c>
      <c r="AD19" s="33" t="str">
        <f>IF(ISERROR(AVERAGE(Judge1:Judge5!AD19))," ", AVERAGE(Judge1:Judge5!AD19))</f>
        <v xml:space="preserve"> </v>
      </c>
      <c r="AE19" s="33" t="str">
        <f>IF(ISERROR(AVERAGE(Judge1:Judge5!AE19))," ", AVERAGE(Judge1:Judge5!AE19))</f>
        <v xml:space="preserve"> </v>
      </c>
      <c r="AF19" s="33" t="str">
        <f>IF(ISERROR(AVERAGE(Judge1:Judge5!AF19))," ", AVERAGE(Judge1:Judge5!AF19))</f>
        <v xml:space="preserve"> </v>
      </c>
      <c r="AG19" s="33" t="str">
        <f>IF(ISERROR(AVERAGE(Judge1:Judge5!AG19))," ", AVERAGE(Judge1:Judge5!AG19))</f>
        <v xml:space="preserve"> </v>
      </c>
      <c r="AH19" s="33" t="str">
        <f>IF(ISERROR(AVERAGE(Judge1:Judge5!AH19))," ", AVERAGE(Judge1:Judge5!AH19))</f>
        <v xml:space="preserve"> </v>
      </c>
      <c r="AI19" s="33" t="str">
        <f>IF(ISERROR(AVERAGE(Judge1:Judge5!AI19))," ", AVERAGE(Judge1:Judge5!AI19))</f>
        <v xml:space="preserve"> </v>
      </c>
      <c r="AJ19" s="33" t="str">
        <f>IF(ISERROR(AVERAGE(Judge1:Judge5!AJ19))," ", AVERAGE(Judge1:Judge5!AJ19))</f>
        <v xml:space="preserve"> </v>
      </c>
      <c r="AK19" s="33" t="str">
        <f>IF(ISERROR(AVERAGE(Judge1:Judge5!AK19))," ", AVERAGE(Judge1:Judge5!AK19))</f>
        <v xml:space="preserve"> </v>
      </c>
      <c r="AL19" s="33" t="str">
        <f>IF(ISERROR(AVERAGE(Judge1:Judge5!AL19))," ", AVERAGE(Judge1:Judge5!AL19))</f>
        <v xml:space="preserve"> </v>
      </c>
      <c r="AM19" s="33" t="str">
        <f>IF(ISERROR(AVERAGE(Judge1:Judge5!AM19))," ", AVERAGE(Judge1:Judge5!AM19))</f>
        <v xml:space="preserve"> </v>
      </c>
      <c r="AN19" s="33" t="str">
        <f>IF(ISERROR(AVERAGE(Judge1:Judge5!AN19))," ", AVERAGE(Judge1:Judge5!AN19))</f>
        <v xml:space="preserve"> </v>
      </c>
      <c r="AO19" s="33" t="str">
        <f>IF(ISERROR(AVERAGE(Judge1:Judge5!AO19))," ", AVERAGE(Judge1:Judge5!AO19))</f>
        <v xml:space="preserve"> </v>
      </c>
      <c r="AP19" s="33" t="str">
        <f>IF(ISERROR(AVERAGE(Judge1:Judge5!AP19))," ", AVERAGE(Judge1:Judge5!AP19))</f>
        <v xml:space="preserve"> </v>
      </c>
      <c r="AQ19" s="33" t="str">
        <f>IF(ISERROR(AVERAGE(Judge1:Judge5!AQ19))," ", AVERAGE(Judge1:Judge5!AQ19))</f>
        <v xml:space="preserve"> </v>
      </c>
      <c r="AR19" s="33" t="str">
        <f>IF(ISERROR(AVERAGE(Judge1:Judge5!AR19))," ", AVERAGE(Judge1:Judge5!AR19))</f>
        <v xml:space="preserve"> </v>
      </c>
      <c r="AS19" s="33" t="str">
        <f>IF(ISERROR(AVERAGE(Judge1:Judge5!AS19))," ", AVERAGE(Judge1:Judge5!AS19))</f>
        <v xml:space="preserve"> </v>
      </c>
      <c r="AT19" s="33" t="str">
        <f>IF(ISERROR(AVERAGE(Judge1:Judge5!AT19))," ", AVERAGE(Judge1:Judge5!AT19))</f>
        <v xml:space="preserve"> </v>
      </c>
      <c r="AU19" s="33" t="str">
        <f>IF(ISERROR(AVERAGE(Judge1:Judge5!AU19))," ", AVERAGE(Judge1:Judge5!AU19))</f>
        <v xml:space="preserve"> </v>
      </c>
      <c r="AV19" s="33" t="str">
        <f>IF(ISERROR(AVERAGE(Judge1:Judge5!AV19))," ", AVERAGE(Judge1:Judge5!AV19))</f>
        <v xml:space="preserve"> </v>
      </c>
      <c r="AW19" s="33" t="str">
        <f>IF(ISERROR(AVERAGE(Judge1:Judge5!AW19))," ", AVERAGE(Judge1:Judge5!AW19))</f>
        <v xml:space="preserve"> </v>
      </c>
      <c r="AX19" s="33" t="str">
        <f>IF(ISERROR(AVERAGE(Judge1:Judge5!AX19))," ", AVERAGE(Judge1:Judge5!AX19))</f>
        <v xml:space="preserve"> </v>
      </c>
      <c r="AY19" s="21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">
      <c r="A20" s="19">
        <v>1033</v>
      </c>
      <c r="B20" s="19">
        <v>11319</v>
      </c>
      <c r="C20" s="20" t="s">
        <v>36</v>
      </c>
      <c r="D20" s="20" t="s">
        <v>38</v>
      </c>
      <c r="E20" s="20">
        <v>-10</v>
      </c>
      <c r="F20" s="33" t="str">
        <f>IF(ISERROR(AVERAGE(Judge1:Judge5!F20))," ", AVERAGE(Judge1:Judge5!F20))</f>
        <v xml:space="preserve"> </v>
      </c>
      <c r="G20" s="33" t="str">
        <f>IF(ISERROR(AVERAGE(Judge1:Judge5!G20))," ", AVERAGE(Judge1:Judge5!G20))</f>
        <v xml:space="preserve"> </v>
      </c>
      <c r="H20" s="33" t="str">
        <f>IF(ISERROR(AVERAGE(Judge1:Judge5!H20))," ", AVERAGE(Judge1:Judge5!H20))</f>
        <v xml:space="preserve"> </v>
      </c>
      <c r="I20" s="33" t="str">
        <f>IF(ISERROR(AVERAGE(Judge1:Judge5!I20))," ", AVERAGE(Judge1:Judge5!I20))</f>
        <v xml:space="preserve"> </v>
      </c>
      <c r="J20" s="33" t="str">
        <f>IF(ISERROR(AVERAGE(Judge1:Judge5!J20))," ", AVERAGE(Judge1:Judge5!J20))</f>
        <v xml:space="preserve"> </v>
      </c>
      <c r="K20" s="33" t="str">
        <f>IF(ISERROR(AVERAGE(Judge1:Judge5!K20))," ", AVERAGE(Judge1:Judge5!K20))</f>
        <v xml:space="preserve"> </v>
      </c>
      <c r="L20" s="33" t="str">
        <f>IF(ISERROR(AVERAGE(Judge1:Judge5!L20))," ", AVERAGE(Judge1:Judge5!L20))</f>
        <v xml:space="preserve"> </v>
      </c>
      <c r="M20" s="33" t="str">
        <f>IF(ISERROR(AVERAGE(Judge1:Judge5!M20))," ", AVERAGE(Judge1:Judge5!M20))</f>
        <v xml:space="preserve"> </v>
      </c>
      <c r="N20" s="33" t="str">
        <f>IF(ISERROR(AVERAGE(Judge1:Judge5!N20))," ", AVERAGE(Judge1:Judge5!N20))</f>
        <v xml:space="preserve"> </v>
      </c>
      <c r="O20" s="33" t="str">
        <f>IF(ISERROR(AVERAGE(Judge1:Judge5!O20))," ", AVERAGE(Judge1:Judge5!O20))</f>
        <v xml:space="preserve"> </v>
      </c>
      <c r="P20" s="33" t="str">
        <f>IF(ISERROR(AVERAGE(Judge1:Judge5!P20))," ", AVERAGE(Judge1:Judge5!P20))</f>
        <v xml:space="preserve"> </v>
      </c>
      <c r="Q20" s="33" t="str">
        <f>IF(ISERROR(AVERAGE(Judge1:Judge5!Q20))," ", AVERAGE(Judge1:Judge5!Q20))</f>
        <v xml:space="preserve"> </v>
      </c>
      <c r="R20" s="33" t="str">
        <f>IF(ISERROR(AVERAGE(Judge1:Judge5!R20))," ", AVERAGE(Judge1:Judge5!R20))</f>
        <v xml:space="preserve"> </v>
      </c>
      <c r="S20" s="33" t="str">
        <f>IF(ISERROR(AVERAGE(Judge1:Judge5!S20))," ", AVERAGE(Judge1:Judge5!S20))</f>
        <v xml:space="preserve"> </v>
      </c>
      <c r="T20" s="33" t="str">
        <f>IF(ISERROR(AVERAGE(Judge1:Judge5!T20))," ", AVERAGE(Judge1:Judge5!T20))</f>
        <v xml:space="preserve"> </v>
      </c>
      <c r="U20" s="33" t="str">
        <f>IF(ISERROR(AVERAGE(Judge1:Judge5!U20))," ", AVERAGE(Judge1:Judge5!U20))</f>
        <v xml:space="preserve"> </v>
      </c>
      <c r="V20" s="33" t="str">
        <f>IF(ISERROR(AVERAGE(Judge1:Judge5!V20))," ", AVERAGE(Judge1:Judge5!V20))</f>
        <v xml:space="preserve"> </v>
      </c>
      <c r="W20" s="33" t="str">
        <f>IF(ISERROR(AVERAGE(Judge1:Judge5!W20))," ", AVERAGE(Judge1:Judge5!W20))</f>
        <v xml:space="preserve"> </v>
      </c>
      <c r="X20" s="33" t="str">
        <f>IF(ISERROR(AVERAGE(Judge1:Judge5!X20))," ", AVERAGE(Judge1:Judge5!X20))</f>
        <v xml:space="preserve"> </v>
      </c>
      <c r="Y20" s="33" t="str">
        <f>IF(ISERROR(AVERAGE(Judge1:Judge5!Y20))," ", AVERAGE(Judge1:Judge5!Y20))</f>
        <v xml:space="preserve"> </v>
      </c>
      <c r="Z20" s="33" t="str">
        <f>IF(ISERROR(AVERAGE(Judge1:Judge5!Z20))," ", AVERAGE(Judge1:Judge5!Z20))</f>
        <v xml:space="preserve"> </v>
      </c>
      <c r="AA20" s="33" t="str">
        <f>IF(ISERROR(AVERAGE(Judge1:Judge5!AA20))," ", AVERAGE(Judge1:Judge5!AA20))</f>
        <v xml:space="preserve"> </v>
      </c>
      <c r="AB20" s="33" t="str">
        <f>IF(ISERROR(AVERAGE(Judge1:Judge5!AB20))," ", AVERAGE(Judge1:Judge5!AB20))</f>
        <v xml:space="preserve"> </v>
      </c>
      <c r="AC20" s="33" t="str">
        <f>IF(ISERROR(AVERAGE(Judge1:Judge5!AC20))," ", AVERAGE(Judge1:Judge5!AC20))</f>
        <v xml:space="preserve"> </v>
      </c>
      <c r="AD20" s="33" t="str">
        <f>IF(ISERROR(AVERAGE(Judge1:Judge5!AD20))," ", AVERAGE(Judge1:Judge5!AD20))</f>
        <v xml:space="preserve"> </v>
      </c>
      <c r="AE20" s="33" t="str">
        <f>IF(ISERROR(AVERAGE(Judge1:Judge5!AE20))," ", AVERAGE(Judge1:Judge5!AE20))</f>
        <v xml:space="preserve"> </v>
      </c>
      <c r="AF20" s="33" t="str">
        <f>IF(ISERROR(AVERAGE(Judge1:Judge5!AF20))," ", AVERAGE(Judge1:Judge5!AF20))</f>
        <v xml:space="preserve"> </v>
      </c>
      <c r="AG20" s="33" t="str">
        <f>IF(ISERROR(AVERAGE(Judge1:Judge5!AG20))," ", AVERAGE(Judge1:Judge5!AG20))</f>
        <v xml:space="preserve"> </v>
      </c>
      <c r="AH20" s="33" t="str">
        <f>IF(ISERROR(AVERAGE(Judge1:Judge5!AH20))," ", AVERAGE(Judge1:Judge5!AH20))</f>
        <v xml:space="preserve"> </v>
      </c>
      <c r="AI20" s="33" t="str">
        <f>IF(ISERROR(AVERAGE(Judge1:Judge5!AI20))," ", AVERAGE(Judge1:Judge5!AI20))</f>
        <v xml:space="preserve"> </v>
      </c>
      <c r="AJ20" s="33" t="str">
        <f>IF(ISERROR(AVERAGE(Judge1:Judge5!AJ20))," ", AVERAGE(Judge1:Judge5!AJ20))</f>
        <v xml:space="preserve"> </v>
      </c>
      <c r="AK20" s="33" t="str">
        <f>IF(ISERROR(AVERAGE(Judge1:Judge5!AK20))," ", AVERAGE(Judge1:Judge5!AK20))</f>
        <v xml:space="preserve"> </v>
      </c>
      <c r="AL20" s="33" t="str">
        <f>IF(ISERROR(AVERAGE(Judge1:Judge5!AL20))," ", AVERAGE(Judge1:Judge5!AL20))</f>
        <v xml:space="preserve"> </v>
      </c>
      <c r="AM20" s="33" t="str">
        <f>IF(ISERROR(AVERAGE(Judge1:Judge5!AM20))," ", AVERAGE(Judge1:Judge5!AM20))</f>
        <v xml:space="preserve"> </v>
      </c>
      <c r="AN20" s="33" t="str">
        <f>IF(ISERROR(AVERAGE(Judge1:Judge5!AN20))," ", AVERAGE(Judge1:Judge5!AN20))</f>
        <v xml:space="preserve"> </v>
      </c>
      <c r="AO20" s="33" t="str">
        <f>IF(ISERROR(AVERAGE(Judge1:Judge5!AO20))," ", AVERAGE(Judge1:Judge5!AO20))</f>
        <v xml:space="preserve"> </v>
      </c>
      <c r="AP20" s="33" t="str">
        <f>IF(ISERROR(AVERAGE(Judge1:Judge5!AP20))," ", AVERAGE(Judge1:Judge5!AP20))</f>
        <v xml:space="preserve"> </v>
      </c>
      <c r="AQ20" s="33" t="str">
        <f>IF(ISERROR(AVERAGE(Judge1:Judge5!AQ20))," ", AVERAGE(Judge1:Judge5!AQ20))</f>
        <v xml:space="preserve"> </v>
      </c>
      <c r="AR20" s="33" t="str">
        <f>IF(ISERROR(AVERAGE(Judge1:Judge5!AR20))," ", AVERAGE(Judge1:Judge5!AR20))</f>
        <v xml:space="preserve"> </v>
      </c>
      <c r="AS20" s="33" t="str">
        <f>IF(ISERROR(AVERAGE(Judge1:Judge5!AS20))," ", AVERAGE(Judge1:Judge5!AS20))</f>
        <v xml:space="preserve"> </v>
      </c>
      <c r="AT20" s="33" t="str">
        <f>IF(ISERROR(AVERAGE(Judge1:Judge5!AT20))," ", AVERAGE(Judge1:Judge5!AT20))</f>
        <v xml:space="preserve"> </v>
      </c>
      <c r="AU20" s="33" t="str">
        <f>IF(ISERROR(AVERAGE(Judge1:Judge5!AU20))," ", AVERAGE(Judge1:Judge5!AU20))</f>
        <v xml:space="preserve"> </v>
      </c>
      <c r="AV20" s="33" t="str">
        <f>IF(ISERROR(AVERAGE(Judge1:Judge5!AV20))," ", AVERAGE(Judge1:Judge5!AV20))</f>
        <v xml:space="preserve"> </v>
      </c>
      <c r="AW20" s="33" t="str">
        <f>IF(ISERROR(AVERAGE(Judge1:Judge5!AW20))," ", AVERAGE(Judge1:Judge5!AW20))</f>
        <v xml:space="preserve"> </v>
      </c>
      <c r="AX20" s="33" t="str">
        <f>IF(ISERROR(AVERAGE(Judge1:Judge5!AX20))," ", AVERAGE(Judge1:Judge5!AX20))</f>
        <v xml:space="preserve"> </v>
      </c>
      <c r="AY20" s="21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">
      <c r="A21" s="19">
        <v>1033</v>
      </c>
      <c r="B21" s="19">
        <v>11307</v>
      </c>
      <c r="C21" s="20" t="s">
        <v>36</v>
      </c>
      <c r="D21" s="20" t="s">
        <v>39</v>
      </c>
      <c r="E21" s="20">
        <v>-100</v>
      </c>
      <c r="F21" s="33" t="str">
        <f>IF(ISERROR(AVERAGE(Judge1:Judge5!F21))," ", AVERAGE(Judge1:Judge5!F21))</f>
        <v xml:space="preserve"> </v>
      </c>
      <c r="G21" s="33" t="str">
        <f>IF(ISERROR(AVERAGE(Judge1:Judge5!G21))," ", AVERAGE(Judge1:Judge5!G21))</f>
        <v xml:space="preserve"> </v>
      </c>
      <c r="H21" s="33" t="str">
        <f>IF(ISERROR(AVERAGE(Judge1:Judge5!H21))," ", AVERAGE(Judge1:Judge5!H21))</f>
        <v xml:space="preserve"> </v>
      </c>
      <c r="I21" s="33" t="str">
        <f>IF(ISERROR(AVERAGE(Judge1:Judge5!I21))," ", AVERAGE(Judge1:Judge5!I21))</f>
        <v xml:space="preserve"> </v>
      </c>
      <c r="J21" s="33" t="str">
        <f>IF(ISERROR(AVERAGE(Judge1:Judge5!J21))," ", AVERAGE(Judge1:Judge5!J21))</f>
        <v xml:space="preserve"> </v>
      </c>
      <c r="K21" s="33" t="str">
        <f>IF(ISERROR(AVERAGE(Judge1:Judge5!K21))," ", AVERAGE(Judge1:Judge5!K21))</f>
        <v xml:space="preserve"> </v>
      </c>
      <c r="L21" s="33" t="str">
        <f>IF(ISERROR(AVERAGE(Judge1:Judge5!L21))," ", AVERAGE(Judge1:Judge5!L21))</f>
        <v xml:space="preserve"> </v>
      </c>
      <c r="M21" s="33" t="str">
        <f>IF(ISERROR(AVERAGE(Judge1:Judge5!M21))," ", AVERAGE(Judge1:Judge5!M21))</f>
        <v xml:space="preserve"> </v>
      </c>
      <c r="N21" s="33" t="str">
        <f>IF(ISERROR(AVERAGE(Judge1:Judge5!N21))," ", AVERAGE(Judge1:Judge5!N21))</f>
        <v xml:space="preserve"> </v>
      </c>
      <c r="O21" s="33" t="str">
        <f>IF(ISERROR(AVERAGE(Judge1:Judge5!O21))," ", AVERAGE(Judge1:Judge5!O21))</f>
        <v xml:space="preserve"> </v>
      </c>
      <c r="P21" s="33" t="str">
        <f>IF(ISERROR(AVERAGE(Judge1:Judge5!P21))," ", AVERAGE(Judge1:Judge5!P21))</f>
        <v xml:space="preserve"> </v>
      </c>
      <c r="Q21" s="33" t="str">
        <f>IF(ISERROR(AVERAGE(Judge1:Judge5!Q21))," ", AVERAGE(Judge1:Judge5!Q21))</f>
        <v xml:space="preserve"> </v>
      </c>
      <c r="R21" s="33" t="str">
        <f>IF(ISERROR(AVERAGE(Judge1:Judge5!R21))," ", AVERAGE(Judge1:Judge5!R21))</f>
        <v xml:space="preserve"> </v>
      </c>
      <c r="S21" s="33" t="str">
        <f>IF(ISERROR(AVERAGE(Judge1:Judge5!S21))," ", AVERAGE(Judge1:Judge5!S21))</f>
        <v xml:space="preserve"> </v>
      </c>
      <c r="T21" s="33" t="str">
        <f>IF(ISERROR(AVERAGE(Judge1:Judge5!T21))," ", AVERAGE(Judge1:Judge5!T21))</f>
        <v xml:space="preserve"> </v>
      </c>
      <c r="U21" s="33" t="str">
        <f>IF(ISERROR(AVERAGE(Judge1:Judge5!U21))," ", AVERAGE(Judge1:Judge5!U21))</f>
        <v xml:space="preserve"> </v>
      </c>
      <c r="V21" s="33" t="str">
        <f>IF(ISERROR(AVERAGE(Judge1:Judge5!V21))," ", AVERAGE(Judge1:Judge5!V21))</f>
        <v xml:space="preserve"> </v>
      </c>
      <c r="W21" s="33" t="str">
        <f>IF(ISERROR(AVERAGE(Judge1:Judge5!W21))," ", AVERAGE(Judge1:Judge5!W21))</f>
        <v xml:space="preserve"> </v>
      </c>
      <c r="X21" s="33" t="str">
        <f>IF(ISERROR(AVERAGE(Judge1:Judge5!X21))," ", AVERAGE(Judge1:Judge5!X21))</f>
        <v xml:space="preserve"> </v>
      </c>
      <c r="Y21" s="33" t="str">
        <f>IF(ISERROR(AVERAGE(Judge1:Judge5!Y21))," ", AVERAGE(Judge1:Judge5!Y21))</f>
        <v xml:space="preserve"> </v>
      </c>
      <c r="Z21" s="33" t="str">
        <f>IF(ISERROR(AVERAGE(Judge1:Judge5!Z21))," ", AVERAGE(Judge1:Judge5!Z21))</f>
        <v xml:space="preserve"> </v>
      </c>
      <c r="AA21" s="33" t="str">
        <f>IF(ISERROR(AVERAGE(Judge1:Judge5!AA21))," ", AVERAGE(Judge1:Judge5!AA21))</f>
        <v xml:space="preserve"> </v>
      </c>
      <c r="AB21" s="33" t="str">
        <f>IF(ISERROR(AVERAGE(Judge1:Judge5!AB21))," ", AVERAGE(Judge1:Judge5!AB21))</f>
        <v xml:space="preserve"> </v>
      </c>
      <c r="AC21" s="33" t="str">
        <f>IF(ISERROR(AVERAGE(Judge1:Judge5!AC21))," ", AVERAGE(Judge1:Judge5!AC21))</f>
        <v xml:space="preserve"> </v>
      </c>
      <c r="AD21" s="33" t="str">
        <f>IF(ISERROR(AVERAGE(Judge1:Judge5!AD21))," ", AVERAGE(Judge1:Judge5!AD21))</f>
        <v xml:space="preserve"> </v>
      </c>
      <c r="AE21" s="33" t="str">
        <f>IF(ISERROR(AVERAGE(Judge1:Judge5!AE21))," ", AVERAGE(Judge1:Judge5!AE21))</f>
        <v xml:space="preserve"> </v>
      </c>
      <c r="AF21" s="33" t="str">
        <f>IF(ISERROR(AVERAGE(Judge1:Judge5!AF21))," ", AVERAGE(Judge1:Judge5!AF21))</f>
        <v xml:space="preserve"> </v>
      </c>
      <c r="AG21" s="33" t="str">
        <f>IF(ISERROR(AVERAGE(Judge1:Judge5!AG21))," ", AVERAGE(Judge1:Judge5!AG21))</f>
        <v xml:space="preserve"> </v>
      </c>
      <c r="AH21" s="33" t="str">
        <f>IF(ISERROR(AVERAGE(Judge1:Judge5!AH21))," ", AVERAGE(Judge1:Judge5!AH21))</f>
        <v xml:space="preserve"> </v>
      </c>
      <c r="AI21" s="33" t="str">
        <f>IF(ISERROR(AVERAGE(Judge1:Judge5!AI21))," ", AVERAGE(Judge1:Judge5!AI21))</f>
        <v xml:space="preserve"> </v>
      </c>
      <c r="AJ21" s="33" t="str">
        <f>IF(ISERROR(AVERAGE(Judge1:Judge5!AJ21))," ", AVERAGE(Judge1:Judge5!AJ21))</f>
        <v xml:space="preserve"> </v>
      </c>
      <c r="AK21" s="33" t="str">
        <f>IF(ISERROR(AVERAGE(Judge1:Judge5!AK21))," ", AVERAGE(Judge1:Judge5!AK21))</f>
        <v xml:space="preserve"> </v>
      </c>
      <c r="AL21" s="33" t="str">
        <f>IF(ISERROR(AVERAGE(Judge1:Judge5!AL21))," ", AVERAGE(Judge1:Judge5!AL21))</f>
        <v xml:space="preserve"> </v>
      </c>
      <c r="AM21" s="33" t="str">
        <f>IF(ISERROR(AVERAGE(Judge1:Judge5!AM21))," ", AVERAGE(Judge1:Judge5!AM21))</f>
        <v xml:space="preserve"> </v>
      </c>
      <c r="AN21" s="33" t="str">
        <f>IF(ISERROR(AVERAGE(Judge1:Judge5!AN21))," ", AVERAGE(Judge1:Judge5!AN21))</f>
        <v xml:space="preserve"> </v>
      </c>
      <c r="AO21" s="33" t="str">
        <f>IF(ISERROR(AVERAGE(Judge1:Judge5!AO21))," ", AVERAGE(Judge1:Judge5!AO21))</f>
        <v xml:space="preserve"> </v>
      </c>
      <c r="AP21" s="33" t="str">
        <f>IF(ISERROR(AVERAGE(Judge1:Judge5!AP21))," ", AVERAGE(Judge1:Judge5!AP21))</f>
        <v xml:space="preserve"> </v>
      </c>
      <c r="AQ21" s="33" t="str">
        <f>IF(ISERROR(AVERAGE(Judge1:Judge5!AQ21))," ", AVERAGE(Judge1:Judge5!AQ21))</f>
        <v xml:space="preserve"> </v>
      </c>
      <c r="AR21" s="33" t="str">
        <f>IF(ISERROR(AVERAGE(Judge1:Judge5!AR21))," ", AVERAGE(Judge1:Judge5!AR21))</f>
        <v xml:space="preserve"> </v>
      </c>
      <c r="AS21" s="33" t="str">
        <f>IF(ISERROR(AVERAGE(Judge1:Judge5!AS21))," ", AVERAGE(Judge1:Judge5!AS21))</f>
        <v xml:space="preserve"> </v>
      </c>
      <c r="AT21" s="33" t="str">
        <f>IF(ISERROR(AVERAGE(Judge1:Judge5!AT21))," ", AVERAGE(Judge1:Judge5!AT21))</f>
        <v xml:space="preserve"> </v>
      </c>
      <c r="AU21" s="33" t="str">
        <f>IF(ISERROR(AVERAGE(Judge1:Judge5!AU21))," ", AVERAGE(Judge1:Judge5!AU21))</f>
        <v xml:space="preserve"> </v>
      </c>
      <c r="AV21" s="33" t="str">
        <f>IF(ISERROR(AVERAGE(Judge1:Judge5!AV21))," ", AVERAGE(Judge1:Judge5!AV21))</f>
        <v xml:space="preserve"> </v>
      </c>
      <c r="AW21" s="33" t="str">
        <f>IF(ISERROR(AVERAGE(Judge1:Judge5!AW21))," ", AVERAGE(Judge1:Judge5!AW21))</f>
        <v xml:space="preserve"> </v>
      </c>
      <c r="AX21" s="33" t="str">
        <f>IF(ISERROR(AVERAGE(Judge1:Judge5!AX21))," ", AVERAGE(Judge1:Judge5!AX21))</f>
        <v xml:space="preserve"> </v>
      </c>
      <c r="AY21" s="21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">
      <c r="A22" s="19">
        <v>1033</v>
      </c>
      <c r="B22" s="19">
        <v>11320</v>
      </c>
      <c r="C22" s="20" t="s">
        <v>36</v>
      </c>
      <c r="D22" s="20" t="s">
        <v>40</v>
      </c>
      <c r="E22" s="20">
        <v>-10</v>
      </c>
      <c r="F22" s="33" t="str">
        <f>IF(ISERROR(AVERAGE(Judge1:Judge5!F22))," ", AVERAGE(Judge1:Judge5!F22))</f>
        <v xml:space="preserve"> </v>
      </c>
      <c r="G22" s="33" t="str">
        <f>IF(ISERROR(AVERAGE(Judge1:Judge5!G22))," ", AVERAGE(Judge1:Judge5!G22))</f>
        <v xml:space="preserve"> </v>
      </c>
      <c r="H22" s="33" t="str">
        <f>IF(ISERROR(AVERAGE(Judge1:Judge5!H22))," ", AVERAGE(Judge1:Judge5!H22))</f>
        <v xml:space="preserve"> </v>
      </c>
      <c r="I22" s="33" t="str">
        <f>IF(ISERROR(AVERAGE(Judge1:Judge5!I22))," ", AVERAGE(Judge1:Judge5!I22))</f>
        <v xml:space="preserve"> </v>
      </c>
      <c r="J22" s="33" t="str">
        <f>IF(ISERROR(AVERAGE(Judge1:Judge5!J22))," ", AVERAGE(Judge1:Judge5!J22))</f>
        <v xml:space="preserve"> </v>
      </c>
      <c r="K22" s="33" t="str">
        <f>IF(ISERROR(AVERAGE(Judge1:Judge5!K22))," ", AVERAGE(Judge1:Judge5!K22))</f>
        <v xml:space="preserve"> </v>
      </c>
      <c r="L22" s="33" t="str">
        <f>IF(ISERROR(AVERAGE(Judge1:Judge5!L22))," ", AVERAGE(Judge1:Judge5!L22))</f>
        <v xml:space="preserve"> </v>
      </c>
      <c r="M22" s="33" t="str">
        <f>IF(ISERROR(AVERAGE(Judge1:Judge5!M22))," ", AVERAGE(Judge1:Judge5!M22))</f>
        <v xml:space="preserve"> </v>
      </c>
      <c r="N22" s="33" t="str">
        <f>IF(ISERROR(AVERAGE(Judge1:Judge5!N22))," ", AVERAGE(Judge1:Judge5!N22))</f>
        <v xml:space="preserve"> </v>
      </c>
      <c r="O22" s="33" t="str">
        <f>IF(ISERROR(AVERAGE(Judge1:Judge5!O22))," ", AVERAGE(Judge1:Judge5!O22))</f>
        <v xml:space="preserve"> </v>
      </c>
      <c r="P22" s="33" t="str">
        <f>IF(ISERROR(AVERAGE(Judge1:Judge5!P22))," ", AVERAGE(Judge1:Judge5!P22))</f>
        <v xml:space="preserve"> </v>
      </c>
      <c r="Q22" s="33" t="str">
        <f>IF(ISERROR(AVERAGE(Judge1:Judge5!Q22))," ", AVERAGE(Judge1:Judge5!Q22))</f>
        <v xml:space="preserve"> </v>
      </c>
      <c r="R22" s="33" t="str">
        <f>IF(ISERROR(AVERAGE(Judge1:Judge5!R22))," ", AVERAGE(Judge1:Judge5!R22))</f>
        <v xml:space="preserve"> </v>
      </c>
      <c r="S22" s="33" t="str">
        <f>IF(ISERROR(AVERAGE(Judge1:Judge5!S22))," ", AVERAGE(Judge1:Judge5!S22))</f>
        <v xml:space="preserve"> </v>
      </c>
      <c r="T22" s="33" t="str">
        <f>IF(ISERROR(AVERAGE(Judge1:Judge5!T22))," ", AVERAGE(Judge1:Judge5!T22))</f>
        <v xml:space="preserve"> </v>
      </c>
      <c r="U22" s="33" t="str">
        <f>IF(ISERROR(AVERAGE(Judge1:Judge5!U22))," ", AVERAGE(Judge1:Judge5!U22))</f>
        <v xml:space="preserve"> </v>
      </c>
      <c r="V22" s="33" t="str">
        <f>IF(ISERROR(AVERAGE(Judge1:Judge5!V22))," ", AVERAGE(Judge1:Judge5!V22))</f>
        <v xml:space="preserve"> </v>
      </c>
      <c r="W22" s="33" t="str">
        <f>IF(ISERROR(AVERAGE(Judge1:Judge5!W22))," ", AVERAGE(Judge1:Judge5!W22))</f>
        <v xml:space="preserve"> </v>
      </c>
      <c r="X22" s="33" t="str">
        <f>IF(ISERROR(AVERAGE(Judge1:Judge5!X22))," ", AVERAGE(Judge1:Judge5!X22))</f>
        <v xml:space="preserve"> </v>
      </c>
      <c r="Y22" s="33" t="str">
        <f>IF(ISERROR(AVERAGE(Judge1:Judge5!Y22))," ", AVERAGE(Judge1:Judge5!Y22))</f>
        <v xml:space="preserve"> </v>
      </c>
      <c r="Z22" s="33" t="str">
        <f>IF(ISERROR(AVERAGE(Judge1:Judge5!Z22))," ", AVERAGE(Judge1:Judge5!Z22))</f>
        <v xml:space="preserve"> </v>
      </c>
      <c r="AA22" s="33" t="str">
        <f>IF(ISERROR(AVERAGE(Judge1:Judge5!AA22))," ", AVERAGE(Judge1:Judge5!AA22))</f>
        <v xml:space="preserve"> </v>
      </c>
      <c r="AB22" s="33" t="str">
        <f>IF(ISERROR(AVERAGE(Judge1:Judge5!AB22))," ", AVERAGE(Judge1:Judge5!AB22))</f>
        <v xml:space="preserve"> </v>
      </c>
      <c r="AC22" s="33" t="str">
        <f>IF(ISERROR(AVERAGE(Judge1:Judge5!AC22))," ", AVERAGE(Judge1:Judge5!AC22))</f>
        <v xml:space="preserve"> </v>
      </c>
      <c r="AD22" s="33" t="str">
        <f>IF(ISERROR(AVERAGE(Judge1:Judge5!AD22))," ", AVERAGE(Judge1:Judge5!AD22))</f>
        <v xml:space="preserve"> </v>
      </c>
      <c r="AE22" s="33" t="str">
        <f>IF(ISERROR(AVERAGE(Judge1:Judge5!AE22))," ", AVERAGE(Judge1:Judge5!AE22))</f>
        <v xml:space="preserve"> </v>
      </c>
      <c r="AF22" s="33" t="str">
        <f>IF(ISERROR(AVERAGE(Judge1:Judge5!AF22))," ", AVERAGE(Judge1:Judge5!AF22))</f>
        <v xml:space="preserve"> </v>
      </c>
      <c r="AG22" s="33" t="str">
        <f>IF(ISERROR(AVERAGE(Judge1:Judge5!AG22))," ", AVERAGE(Judge1:Judge5!AG22))</f>
        <v xml:space="preserve"> </v>
      </c>
      <c r="AH22" s="33" t="str">
        <f>IF(ISERROR(AVERAGE(Judge1:Judge5!AH22))," ", AVERAGE(Judge1:Judge5!AH22))</f>
        <v xml:space="preserve"> </v>
      </c>
      <c r="AI22" s="33" t="str">
        <f>IF(ISERROR(AVERAGE(Judge1:Judge5!AI22))," ", AVERAGE(Judge1:Judge5!AI22))</f>
        <v xml:space="preserve"> </v>
      </c>
      <c r="AJ22" s="33" t="str">
        <f>IF(ISERROR(AVERAGE(Judge1:Judge5!AJ22))," ", AVERAGE(Judge1:Judge5!AJ22))</f>
        <v xml:space="preserve"> </v>
      </c>
      <c r="AK22" s="33" t="str">
        <f>IF(ISERROR(AVERAGE(Judge1:Judge5!AK22))," ", AVERAGE(Judge1:Judge5!AK22))</f>
        <v xml:space="preserve"> </v>
      </c>
      <c r="AL22" s="33" t="str">
        <f>IF(ISERROR(AVERAGE(Judge1:Judge5!AL22))," ", AVERAGE(Judge1:Judge5!AL22))</f>
        <v xml:space="preserve"> </v>
      </c>
      <c r="AM22" s="33" t="str">
        <f>IF(ISERROR(AVERAGE(Judge1:Judge5!AM22))," ", AVERAGE(Judge1:Judge5!AM22))</f>
        <v xml:space="preserve"> </v>
      </c>
      <c r="AN22" s="33" t="str">
        <f>IF(ISERROR(AVERAGE(Judge1:Judge5!AN22))," ", AVERAGE(Judge1:Judge5!AN22))</f>
        <v xml:space="preserve"> </v>
      </c>
      <c r="AO22" s="33" t="str">
        <f>IF(ISERROR(AVERAGE(Judge1:Judge5!AO22))," ", AVERAGE(Judge1:Judge5!AO22))</f>
        <v xml:space="preserve"> </v>
      </c>
      <c r="AP22" s="33" t="str">
        <f>IF(ISERROR(AVERAGE(Judge1:Judge5!AP22))," ", AVERAGE(Judge1:Judge5!AP22))</f>
        <v xml:space="preserve"> </v>
      </c>
      <c r="AQ22" s="33" t="str">
        <f>IF(ISERROR(AVERAGE(Judge1:Judge5!AQ22))," ", AVERAGE(Judge1:Judge5!AQ22))</f>
        <v xml:space="preserve"> </v>
      </c>
      <c r="AR22" s="33" t="str">
        <f>IF(ISERROR(AVERAGE(Judge1:Judge5!AR22))," ", AVERAGE(Judge1:Judge5!AR22))</f>
        <v xml:space="preserve"> </v>
      </c>
      <c r="AS22" s="33" t="str">
        <f>IF(ISERROR(AVERAGE(Judge1:Judge5!AS22))," ", AVERAGE(Judge1:Judge5!AS22))</f>
        <v xml:space="preserve"> </v>
      </c>
      <c r="AT22" s="33" t="str">
        <f>IF(ISERROR(AVERAGE(Judge1:Judge5!AT22))," ", AVERAGE(Judge1:Judge5!AT22))</f>
        <v xml:space="preserve"> </v>
      </c>
      <c r="AU22" s="33" t="str">
        <f>IF(ISERROR(AVERAGE(Judge1:Judge5!AU22))," ", AVERAGE(Judge1:Judge5!AU22))</f>
        <v xml:space="preserve"> </v>
      </c>
      <c r="AV22" s="33" t="str">
        <f>IF(ISERROR(AVERAGE(Judge1:Judge5!AV22))," ", AVERAGE(Judge1:Judge5!AV22))</f>
        <v xml:space="preserve"> </v>
      </c>
      <c r="AW22" s="33" t="str">
        <f>IF(ISERROR(AVERAGE(Judge1:Judge5!AW22))," ", AVERAGE(Judge1:Judge5!AW22))</f>
        <v xml:space="preserve"> </v>
      </c>
      <c r="AX22" s="33" t="str">
        <f>IF(ISERROR(AVERAGE(Judge1:Judge5!AX22))," ", AVERAGE(Judge1:Judge5!AX22))</f>
        <v xml:space="preserve"> </v>
      </c>
      <c r="AY22" s="21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">
      <c r="C24" t="s">
        <v>41</v>
      </c>
      <c r="E24">
        <f>SUMIF($E$6:$E$22, "&gt;0")</f>
        <v>1000</v>
      </c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">
      <c r="C25" t="s">
        <v>42</v>
      </c>
      <c r="F25" s="22">
        <f>SUM($F$7:$F$22)</f>
        <v>0</v>
      </c>
      <c r="G25" s="22">
        <f>SUM($G$7:$G$22)</f>
        <v>0</v>
      </c>
      <c r="H25" s="22">
        <f>SUM($H$7:$H$22)</f>
        <v>0</v>
      </c>
      <c r="I25" s="22">
        <f>SUM($I$7:$I$22)</f>
        <v>0</v>
      </c>
      <c r="J25" s="22">
        <f>SUM($J$7:$J$22)</f>
        <v>0</v>
      </c>
      <c r="K25" s="22">
        <f>SUM($K$7:$K$22)</f>
        <v>0</v>
      </c>
      <c r="L25" s="22">
        <f>SUM($L$7:$L$22)</f>
        <v>0</v>
      </c>
      <c r="M25" s="22">
        <f>SUM($M$7:$M$22)</f>
        <v>0</v>
      </c>
      <c r="N25" s="22">
        <f>SUM($N$7:$N$22)</f>
        <v>0</v>
      </c>
      <c r="O25" s="22">
        <f>SUM($O$7:$O$22)</f>
        <v>0</v>
      </c>
      <c r="P25" s="22">
        <f>SUM($P$7:$P$22)</f>
        <v>0</v>
      </c>
      <c r="Q25" s="22">
        <f>SUM($Q$7:$Q$22)</f>
        <v>0</v>
      </c>
      <c r="R25" s="22">
        <f>SUM($R$7:$R$22)</f>
        <v>0</v>
      </c>
      <c r="S25" s="22">
        <f>SUM($S$7:$S$22)</f>
        <v>0</v>
      </c>
      <c r="T25" s="22">
        <f>SUM($T$7:$T$22)</f>
        <v>0</v>
      </c>
      <c r="U25" s="22">
        <f>SUM($U$7:$U$22)</f>
        <v>0</v>
      </c>
      <c r="V25" s="22">
        <f>SUM($V$7:$V$22)</f>
        <v>0</v>
      </c>
      <c r="W25" s="22">
        <f>SUM($W$7:$W$22)</f>
        <v>0</v>
      </c>
      <c r="X25" s="22">
        <f>SUM($X$7:$X$22)</f>
        <v>0</v>
      </c>
      <c r="Y25" s="22">
        <f>SUM($Y$7:$Y$22)</f>
        <v>0</v>
      </c>
      <c r="Z25" s="22">
        <f>SUM($Z$7:$Z$22)</f>
        <v>0</v>
      </c>
      <c r="AA25" s="22">
        <f>SUM($AA$7:$AA$22)</f>
        <v>0</v>
      </c>
      <c r="AB25" s="22">
        <f>SUM($AB$7:$AB$22)</f>
        <v>0</v>
      </c>
      <c r="AC25" s="22">
        <f>SUM($AC$7:$AC$22)</f>
        <v>0</v>
      </c>
      <c r="AD25" s="22">
        <f>SUM($AD$7:$AD$22)</f>
        <v>0</v>
      </c>
      <c r="AE25" s="22">
        <f>SUM($AE$7:$AE$22)</f>
        <v>0</v>
      </c>
      <c r="AF25" s="22">
        <f>SUM($AF$7:$AF$22)</f>
        <v>0</v>
      </c>
      <c r="AG25" s="22">
        <f>SUM($AG$7:$AG$22)</f>
        <v>0</v>
      </c>
      <c r="AH25" s="22">
        <f>SUM($AH$7:$AH$22)</f>
        <v>0</v>
      </c>
      <c r="AI25" s="22">
        <f>SUM($AI$7:$AI$22)</f>
        <v>0</v>
      </c>
      <c r="AJ25" s="22">
        <f>SUM($AJ$7:$AJ$22)</f>
        <v>0</v>
      </c>
      <c r="AK25" s="22">
        <f>SUM($AK$7:$AK$22)</f>
        <v>0</v>
      </c>
      <c r="AL25" s="22">
        <f>SUM($AL$7:$AL$22)</f>
        <v>0</v>
      </c>
      <c r="AM25" s="22">
        <f>SUM($AM$7:$AM$22)</f>
        <v>0</v>
      </c>
      <c r="AN25" s="22">
        <f>SUM($AN$7:$AN$22)</f>
        <v>0</v>
      </c>
      <c r="AO25" s="22">
        <f>SUM($AO$7:$AO$22)</f>
        <v>0</v>
      </c>
      <c r="AP25" s="22">
        <f>SUM($AP$7:$AP$22)</f>
        <v>0</v>
      </c>
      <c r="AQ25" s="22">
        <f>SUM($AQ$7:$AQ$22)</f>
        <v>0</v>
      </c>
      <c r="AR25" s="22">
        <f>SUM($AR$7:$AR$22)</f>
        <v>0</v>
      </c>
      <c r="AS25" s="22">
        <f>SUM($AS$7:$AS$22)</f>
        <v>0</v>
      </c>
      <c r="AT25" s="22">
        <f>SUM($AT$7:$AT$22)</f>
        <v>0</v>
      </c>
      <c r="AU25" s="22">
        <f>SUM($AU$7:$AU$22)</f>
        <v>0</v>
      </c>
      <c r="AV25" s="22">
        <f>SUM($AV$7:$AV$22)</f>
        <v>0</v>
      </c>
      <c r="AW25" s="22">
        <f>SUM($AW$7:$AW$22)</f>
        <v>0</v>
      </c>
      <c r="AX25" s="22">
        <f>SUM($AX$7:$AX$22)</f>
        <v>0</v>
      </c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">
      <c r="C26" s="1"/>
      <c r="D26" s="23" t="s">
        <v>44</v>
      </c>
      <c r="E26" s="23" t="s">
        <v>45</v>
      </c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">
      <c r="C27" t="s">
        <v>43</v>
      </c>
      <c r="D27" s="24">
        <f>LARGE($F$25:$AX$25,1)</f>
        <v>0</v>
      </c>
      <c r="E27">
        <f>INDEX($F$6:$AX$6,MATCH($D$27,$F$25:$AX$25,0))</f>
        <v>101</v>
      </c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">
      <c r="C28" t="s">
        <v>46</v>
      </c>
      <c r="D28" s="25">
        <f>LARGE($F$25:$AX$25,2)</f>
        <v>0</v>
      </c>
      <c r="E28">
        <f>INDEX($F$6:$AX$6,MATCH($D$28,$F$25:$AX$25,0))</f>
        <v>101</v>
      </c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">
      <c r="C29" t="s">
        <v>47</v>
      </c>
      <c r="D29" s="26">
        <f>LARGE($F$25:$AX$25,3)</f>
        <v>0</v>
      </c>
      <c r="E29">
        <f>INDEX($F$6:$AX$6,MATCH($D$29,$F$25:$AX$25,0))</f>
        <v>101</v>
      </c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ht="15" x14ac:dyDescent="0.25">
      <c r="D30" s="27">
        <f>LARGE($F$25:$AX$25,4)</f>
        <v>0</v>
      </c>
      <c r="E30" s="29" t="str">
        <f>IF( OR( EXACT( $D$27,$D$28 ), EXACT($D$28,$D$29 ), EXACT($D$29,$D$30 )),"** TIE **", " ")</f>
        <v>** TIE **</v>
      </c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ht="100.15" customHeight="1" x14ac:dyDescent="0.2">
      <c r="E31" s="30" t="s">
        <v>48</v>
      </c>
      <c r="F31" s="34" t="str">
        <f>Judge1!F31 &amp; " " &amp; Judge2!F31 &amp; " " &amp; Judge3!F31 &amp; " " &amp; Judge4!F31 &amp; " " &amp; Judge5!F31</f>
        <v xml:space="preserve">    </v>
      </c>
      <c r="G31" s="31" t="str">
        <f>Judge1!G31 &amp; " " &amp; Judge2!G31 &amp; " " &amp; Judge3!G31 &amp; " " &amp; Judge4!G31 &amp; " " &amp; Judge5!G31</f>
        <v xml:space="preserve">    </v>
      </c>
      <c r="H31" s="31" t="str">
        <f>Judge1!H31 &amp; " " &amp; Judge2!H31 &amp; " " &amp; Judge3!H31 &amp; " " &amp; Judge4!H31 &amp; " " &amp; Judge5!H31</f>
        <v xml:space="preserve">    </v>
      </c>
      <c r="I31" s="31" t="str">
        <f>Judge1!I31 &amp; " " &amp; Judge2!I31 &amp; " " &amp; Judge3!I31 &amp; " " &amp; Judge4!I31 &amp; " " &amp; Judge5!I31</f>
        <v xml:space="preserve">    </v>
      </c>
      <c r="J31" s="31" t="str">
        <f>Judge1!J31 &amp; " " &amp; Judge2!J31 &amp; " " &amp; Judge3!J31 &amp; " " &amp; Judge4!J31 &amp; " " &amp; Judge5!J31</f>
        <v xml:space="preserve">    </v>
      </c>
      <c r="K31" s="31" t="str">
        <f>Judge1!K31 &amp; " " &amp; Judge2!K31 &amp; " " &amp; Judge3!K31 &amp; " " &amp; Judge4!K31 &amp; " " &amp; Judge5!K31</f>
        <v xml:space="preserve">    </v>
      </c>
      <c r="L31" s="31" t="str">
        <f>Judge1!L31 &amp; " " &amp; Judge2!L31 &amp; " " &amp; Judge3!L31 &amp; " " &amp; Judge4!L31 &amp; " " &amp; Judge5!L31</f>
        <v xml:space="preserve">    </v>
      </c>
      <c r="M31" s="31" t="str">
        <f>Judge1!M31 &amp; " " &amp; Judge2!M31 &amp; " " &amp; Judge3!M31 &amp; " " &amp; Judge4!M31 &amp; " " &amp; Judge5!M31</f>
        <v xml:space="preserve">    </v>
      </c>
      <c r="N31" s="31" t="str">
        <f>Judge1!N31 &amp; " " &amp; Judge2!N31 &amp; " " &amp; Judge3!N31 &amp; " " &amp; Judge4!N31 &amp; " " &amp; Judge5!N31</f>
        <v xml:space="preserve">    </v>
      </c>
      <c r="O31" s="31" t="str">
        <f>Judge1!O31 &amp; " " &amp; Judge2!O31 &amp; " " &amp; Judge3!O31 &amp; " " &amp; Judge4!O31 &amp; " " &amp; Judge5!O31</f>
        <v xml:space="preserve">    </v>
      </c>
      <c r="P31" s="31" t="str">
        <f>Judge1!P31 &amp; " " &amp; Judge2!P31 &amp; " " &amp; Judge3!P31 &amp; " " &amp; Judge4!P31 &amp; " " &amp; Judge5!P31</f>
        <v xml:space="preserve">    </v>
      </c>
      <c r="Q31" s="31" t="str">
        <f>Judge1!Q31 &amp; " " &amp; Judge2!Q31 &amp; " " &amp; Judge3!Q31 &amp; " " &amp; Judge4!Q31 &amp; " " &amp; Judge5!Q31</f>
        <v xml:space="preserve">    </v>
      </c>
      <c r="R31" s="31" t="str">
        <f>Judge1!R31 &amp; " " &amp; Judge2!R31 &amp; " " &amp; Judge3!R31 &amp; " " &amp; Judge4!R31 &amp; " " &amp; Judge5!R31</f>
        <v xml:space="preserve">    </v>
      </c>
      <c r="S31" s="31" t="str">
        <f>Judge1!S31 &amp; " " &amp; Judge2!S31 &amp; " " &amp; Judge3!S31 &amp; " " &amp; Judge4!S31 &amp; " " &amp; Judge5!S31</f>
        <v xml:space="preserve">    </v>
      </c>
      <c r="T31" s="31" t="str">
        <f>Judge1!T31 &amp; " " &amp; Judge2!T31 &amp; " " &amp; Judge3!T31 &amp; " " &amp; Judge4!T31 &amp; " " &amp; Judge5!T31</f>
        <v xml:space="preserve">    </v>
      </c>
      <c r="U31" s="31" t="str">
        <f>Judge1!U31 &amp; " " &amp; Judge2!U31 &amp; " " &amp; Judge3!U31 &amp; " " &amp; Judge4!U31 &amp; " " &amp; Judge5!U31</f>
        <v xml:space="preserve">    </v>
      </c>
      <c r="V31" s="31" t="str">
        <f>Judge1!V31 &amp; " " &amp; Judge2!V31 &amp; " " &amp; Judge3!V31 &amp; " " &amp; Judge4!V31 &amp; " " &amp; Judge5!V31</f>
        <v xml:space="preserve">    </v>
      </c>
      <c r="W31" s="31" t="str">
        <f>Judge1!W31 &amp; " " &amp; Judge2!W31 &amp; " " &amp; Judge3!W31 &amp; " " &amp; Judge4!W31 &amp; " " &amp; Judge5!W31</f>
        <v xml:space="preserve">    </v>
      </c>
      <c r="X31" s="31" t="str">
        <f>Judge1!X31 &amp; " " &amp; Judge2!X31 &amp; " " &amp; Judge3!X31 &amp; " " &amp; Judge4!X31 &amp; " " &amp; Judge5!X31</f>
        <v xml:space="preserve">    </v>
      </c>
      <c r="Y31" s="31" t="str">
        <f>Judge1!Y31 &amp; " " &amp; Judge2!Y31 &amp; " " &amp; Judge3!Y31 &amp; " " &amp; Judge4!Y31 &amp; " " &amp; Judge5!Y31</f>
        <v xml:space="preserve">    </v>
      </c>
      <c r="Z31" s="31" t="str">
        <f>Judge1!Z31 &amp; " " &amp; Judge2!Z31 &amp; " " &amp; Judge3!Z31 &amp; " " &amp; Judge4!Z31 &amp; " " &amp; Judge5!Z31</f>
        <v xml:space="preserve">    </v>
      </c>
      <c r="AA31" s="31" t="str">
        <f>Judge1!AA31 &amp; " " &amp; Judge2!AA31 &amp; " " &amp; Judge3!AA31 &amp; " " &amp; Judge4!AA31 &amp; " " &amp; Judge5!AA31</f>
        <v xml:space="preserve">    </v>
      </c>
      <c r="AB31" s="31" t="str">
        <f>Judge1!AB31 &amp; " " &amp; Judge2!AB31 &amp; " " &amp; Judge3!AB31 &amp; " " &amp; Judge4!AB31 &amp; " " &amp; Judge5!AB31</f>
        <v xml:space="preserve">    </v>
      </c>
      <c r="AC31" s="31" t="str">
        <f>Judge1!AC31 &amp; " " &amp; Judge2!AC31 &amp; " " &amp; Judge3!AC31 &amp; " " &amp; Judge4!AC31 &amp; " " &amp; Judge5!AC31</f>
        <v xml:space="preserve">    </v>
      </c>
      <c r="AD31" s="31" t="str">
        <f>Judge1!AD31 &amp; " " &amp; Judge2!AD31 &amp; " " &amp; Judge3!AD31 &amp; " " &amp; Judge4!AD31 &amp; " " &amp; Judge5!AD31</f>
        <v xml:space="preserve">    </v>
      </c>
      <c r="AE31" s="31" t="str">
        <f>Judge1!AE31 &amp; " " &amp; Judge2!AE31 &amp; " " &amp; Judge3!AE31 &amp; " " &amp; Judge4!AE31 &amp; " " &amp; Judge5!AE31</f>
        <v xml:space="preserve">    </v>
      </c>
      <c r="AF31" s="31" t="str">
        <f>Judge1!AF31 &amp; " " &amp; Judge2!AF31 &amp; " " &amp; Judge3!AF31 &amp; " " &amp; Judge4!AF31 &amp; " " &amp; Judge5!AF31</f>
        <v xml:space="preserve">    </v>
      </c>
      <c r="AG31" s="31" t="str">
        <f>Judge1!AG31 &amp; " " &amp; Judge2!AG31 &amp; " " &amp; Judge3!AG31 &amp; " " &amp; Judge4!AG31 &amp; " " &amp; Judge5!AG31</f>
        <v xml:space="preserve">    </v>
      </c>
      <c r="AH31" s="31" t="str">
        <f>Judge1!AH31 &amp; " " &amp; Judge2!AH31 &amp; " " &amp; Judge3!AH31 &amp; " " &amp; Judge4!AH31 &amp; " " &amp; Judge5!AH31</f>
        <v xml:space="preserve">    </v>
      </c>
      <c r="AI31" s="31" t="str">
        <f>Judge1!AI31 &amp; " " &amp; Judge2!AI31 &amp; " " &amp; Judge3!AI31 &amp; " " &amp; Judge4!AI31 &amp; " " &amp; Judge5!AI31</f>
        <v xml:space="preserve">    </v>
      </c>
      <c r="AJ31" s="31" t="str">
        <f>Judge1!AJ31 &amp; " " &amp; Judge2!AJ31 &amp; " " &amp; Judge3!AJ31 &amp; " " &amp; Judge4!AJ31 &amp; " " &amp; Judge5!AJ31</f>
        <v xml:space="preserve">    </v>
      </c>
      <c r="AK31" s="31" t="str">
        <f>Judge1!AK31 &amp; " " &amp; Judge2!AK31 &amp; " " &amp; Judge3!AK31 &amp; " " &amp; Judge4!AK31 &amp; " " &amp; Judge5!AK31</f>
        <v xml:space="preserve">    </v>
      </c>
      <c r="AL31" s="31" t="str">
        <f>Judge1!AL31 &amp; " " &amp; Judge2!AL31 &amp; " " &amp; Judge3!AL31 &amp; " " &amp; Judge4!AL31 &amp; " " &amp; Judge5!AL31</f>
        <v xml:space="preserve">    </v>
      </c>
      <c r="AM31" s="31" t="str">
        <f>Judge1!AM31 &amp; " " &amp; Judge2!AM31 &amp; " " &amp; Judge3!AM31 &amp; " " &amp; Judge4!AM31 &amp; " " &amp; Judge5!AM31</f>
        <v xml:space="preserve">    </v>
      </c>
      <c r="AN31" s="31" t="str">
        <f>Judge1!AN31 &amp; " " &amp; Judge2!AN31 &amp; " " &amp; Judge3!AN31 &amp; " " &amp; Judge4!AN31 &amp; " " &amp; Judge5!AN31</f>
        <v xml:space="preserve">    </v>
      </c>
      <c r="AO31" s="31" t="str">
        <f>Judge1!AO31 &amp; " " &amp; Judge2!AO31 &amp; " " &amp; Judge3!AO31 &amp; " " &amp; Judge4!AO31 &amp; " " &amp; Judge5!AO31</f>
        <v xml:space="preserve">    </v>
      </c>
      <c r="AP31" s="31" t="str">
        <f>Judge1!AP31 &amp; " " &amp; Judge2!AP31 &amp; " " &amp; Judge3!AP31 &amp; " " &amp; Judge4!AP31 &amp; " " &amp; Judge5!AP31</f>
        <v xml:space="preserve">    </v>
      </c>
      <c r="AQ31" s="31" t="str">
        <f>Judge1!AQ31 &amp; " " &amp; Judge2!AQ31 &amp; " " &amp; Judge3!AQ31 &amp; " " &amp; Judge4!AQ31 &amp; " " &amp; Judge5!AQ31</f>
        <v xml:space="preserve">    </v>
      </c>
      <c r="AR31" s="31" t="str">
        <f>Judge1!AR31 &amp; " " &amp; Judge2!AR31 &amp; " " &amp; Judge3!AR31 &amp; " " &amp; Judge4!AR31 &amp; " " &amp; Judge5!AR31</f>
        <v xml:space="preserve">    </v>
      </c>
      <c r="AS31" s="31" t="str">
        <f>Judge1!AS31 &amp; " " &amp; Judge2!AS31 &amp; " " &amp; Judge3!AS31 &amp; " " &amp; Judge4!AS31 &amp; " " &amp; Judge5!AS31</f>
        <v xml:space="preserve">    </v>
      </c>
      <c r="AT31" s="31" t="str">
        <f>Judge1!AT31 &amp; " " &amp; Judge2!AT31 &amp; " " &amp; Judge3!AT31 &amp; " " &amp; Judge4!AT31 &amp; " " &amp; Judge5!AT31</f>
        <v xml:space="preserve">    </v>
      </c>
      <c r="AU31" s="31" t="str">
        <f>Judge1!AU31 &amp; " " &amp; Judge2!AU31 &amp; " " &amp; Judge3!AU31 &amp; " " &amp; Judge4!AU31 &amp; " " &amp; Judge5!AU31</f>
        <v xml:space="preserve">    </v>
      </c>
      <c r="AV31" s="31" t="str">
        <f>Judge1!AV31 &amp; " " &amp; Judge2!AV31 &amp; " " &amp; Judge3!AV31 &amp; " " &amp; Judge4!AV31 &amp; " " &amp; Judge5!AV31</f>
        <v xml:space="preserve">    </v>
      </c>
      <c r="AW31" s="31" t="str">
        <f>Judge1!AW31 &amp; " " &amp; Judge2!AW31 &amp; " " &amp; Judge3!AW31 &amp; " " &amp; Judge4!AW31 &amp; " " &amp; Judge5!AW31</f>
        <v xml:space="preserve">    </v>
      </c>
      <c r="AX31" s="31" t="str">
        <f>Judge1!AX31 &amp; " " &amp; Judge2!AX31 &amp; " " &amp; Judge3!AX31 &amp; " " &amp; Judge4!AX31 &amp; " " &amp; Judge5!AX31</f>
        <v xml:space="preserve">    </v>
      </c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phoneticPr fontId="0" type="noConversion"/>
  <conditionalFormatting sqref="E7:AX7">
    <cfRule type="cellIs" dxfId="412" priority="1" stopIfTrue="1" operator="greaterThan">
      <formula>$E$7</formula>
    </cfRule>
    <cfRule type="cellIs" dxfId="411" priority="2" stopIfTrue="1" operator="equal">
      <formula>""</formula>
    </cfRule>
    <cfRule type="cellIs" dxfId="410" priority="3" stopIfTrue="1" operator="equal">
      <formula>0</formula>
    </cfRule>
    <cfRule type="cellIs" dxfId="409" priority="4" stopIfTrue="1" operator="lessThan">
      <formula>($E$7 * 0.25)</formula>
    </cfRule>
  </conditionalFormatting>
  <conditionalFormatting sqref="E8:AX8">
    <cfRule type="cellIs" dxfId="408" priority="5" stopIfTrue="1" operator="greaterThan">
      <formula>$E$8</formula>
    </cfRule>
    <cfRule type="cellIs" dxfId="407" priority="6" stopIfTrue="1" operator="equal">
      <formula>""</formula>
    </cfRule>
    <cfRule type="cellIs" dxfId="406" priority="7" stopIfTrue="1" operator="equal">
      <formula>0</formula>
    </cfRule>
    <cfRule type="cellIs" dxfId="405" priority="8" stopIfTrue="1" operator="lessThan">
      <formula>($E$8 * 0.25)</formula>
    </cfRule>
  </conditionalFormatting>
  <conditionalFormatting sqref="E9:AX9">
    <cfRule type="cellIs" dxfId="404" priority="9" stopIfTrue="1" operator="greaterThan">
      <formula>$E$9</formula>
    </cfRule>
    <cfRule type="cellIs" dxfId="403" priority="10" stopIfTrue="1" operator="equal">
      <formula>""</formula>
    </cfRule>
    <cfRule type="cellIs" dxfId="402" priority="11" stopIfTrue="1" operator="equal">
      <formula>0</formula>
    </cfRule>
    <cfRule type="cellIs" dxfId="401" priority="12" stopIfTrue="1" operator="lessThan">
      <formula>($E$9 * 0.25)</formula>
    </cfRule>
  </conditionalFormatting>
  <conditionalFormatting sqref="E10:AX10">
    <cfRule type="cellIs" dxfId="400" priority="13" stopIfTrue="1" operator="greaterThan">
      <formula>$E$10</formula>
    </cfRule>
    <cfRule type="cellIs" dxfId="399" priority="14" stopIfTrue="1" operator="equal">
      <formula>""</formula>
    </cfRule>
    <cfRule type="cellIs" dxfId="398" priority="15" stopIfTrue="1" operator="equal">
      <formula>0</formula>
    </cfRule>
    <cfRule type="cellIs" dxfId="397" priority="16" stopIfTrue="1" operator="lessThan">
      <formula>($E$10 * 0.25)</formula>
    </cfRule>
  </conditionalFormatting>
  <conditionalFormatting sqref="E11:AX11">
    <cfRule type="cellIs" dxfId="396" priority="17" stopIfTrue="1" operator="greaterThan">
      <formula>$E$11</formula>
    </cfRule>
    <cfRule type="cellIs" dxfId="395" priority="18" stopIfTrue="1" operator="equal">
      <formula>""</formula>
    </cfRule>
    <cfRule type="cellIs" dxfId="394" priority="19" stopIfTrue="1" operator="equal">
      <formula>0</formula>
    </cfRule>
    <cfRule type="cellIs" dxfId="393" priority="20" stopIfTrue="1" operator="lessThan">
      <formula>($E$11 * 0.25)</formula>
    </cfRule>
  </conditionalFormatting>
  <conditionalFormatting sqref="E12:AX12">
    <cfRule type="cellIs" dxfId="392" priority="21" stopIfTrue="1" operator="greaterThan">
      <formula>$E$12</formula>
    </cfRule>
    <cfRule type="cellIs" dxfId="391" priority="22" stopIfTrue="1" operator="equal">
      <formula>""</formula>
    </cfRule>
    <cfRule type="cellIs" dxfId="390" priority="23" stopIfTrue="1" operator="equal">
      <formula>0</formula>
    </cfRule>
    <cfRule type="cellIs" dxfId="389" priority="24" stopIfTrue="1" operator="lessThan">
      <formula>($E$12 * 0.25)</formula>
    </cfRule>
  </conditionalFormatting>
  <conditionalFormatting sqref="E13:AX13">
    <cfRule type="cellIs" dxfId="388" priority="25" stopIfTrue="1" operator="greaterThan">
      <formula>$E$13</formula>
    </cfRule>
    <cfRule type="cellIs" dxfId="387" priority="26" stopIfTrue="1" operator="equal">
      <formula>""</formula>
    </cfRule>
    <cfRule type="cellIs" dxfId="386" priority="27" stopIfTrue="1" operator="equal">
      <formula>0</formula>
    </cfRule>
    <cfRule type="cellIs" dxfId="385" priority="28" stopIfTrue="1" operator="lessThan">
      <formula>($E$13 * 0.25)</formula>
    </cfRule>
  </conditionalFormatting>
  <conditionalFormatting sqref="E14:AX14">
    <cfRule type="cellIs" dxfId="384" priority="29" stopIfTrue="1" operator="greaterThan">
      <formula>$E$14</formula>
    </cfRule>
    <cfRule type="cellIs" dxfId="383" priority="30" stopIfTrue="1" operator="equal">
      <formula>""</formula>
    </cfRule>
    <cfRule type="cellIs" dxfId="382" priority="31" stopIfTrue="1" operator="equal">
      <formula>0</formula>
    </cfRule>
    <cfRule type="cellIs" dxfId="381" priority="32" stopIfTrue="1" operator="lessThan">
      <formula>($E$14 * 0.25)</formula>
    </cfRule>
  </conditionalFormatting>
  <conditionalFormatting sqref="E15:AX15">
    <cfRule type="cellIs" dxfId="380" priority="33" stopIfTrue="1" operator="greaterThan">
      <formula>$E$15</formula>
    </cfRule>
    <cfRule type="cellIs" dxfId="379" priority="34" stopIfTrue="1" operator="equal">
      <formula>""</formula>
    </cfRule>
    <cfRule type="cellIs" dxfId="378" priority="35" stopIfTrue="1" operator="equal">
      <formula>0</formula>
    </cfRule>
    <cfRule type="cellIs" dxfId="377" priority="36" stopIfTrue="1" operator="lessThan">
      <formula>($E$15 * 0.25)</formula>
    </cfRule>
  </conditionalFormatting>
  <conditionalFormatting sqref="E16:AX16">
    <cfRule type="cellIs" dxfId="376" priority="37" stopIfTrue="1" operator="greaterThan">
      <formula>$E$16</formula>
    </cfRule>
    <cfRule type="cellIs" dxfId="375" priority="38" stopIfTrue="1" operator="equal">
      <formula>""</formula>
    </cfRule>
    <cfRule type="cellIs" dxfId="374" priority="39" stopIfTrue="1" operator="equal">
      <formula>0</formula>
    </cfRule>
    <cfRule type="cellIs" dxfId="373" priority="40" stopIfTrue="1" operator="lessThan">
      <formula>($E$16 * 0.25)</formula>
    </cfRule>
  </conditionalFormatting>
  <conditionalFormatting sqref="E17:AX17">
    <cfRule type="cellIs" dxfId="372" priority="41" stopIfTrue="1" operator="greaterThan">
      <formula>$E$17</formula>
    </cfRule>
    <cfRule type="cellIs" dxfId="371" priority="42" stopIfTrue="1" operator="equal">
      <formula>""</formula>
    </cfRule>
    <cfRule type="cellIs" dxfId="370" priority="43" stopIfTrue="1" operator="equal">
      <formula>0</formula>
    </cfRule>
    <cfRule type="cellIs" dxfId="369" priority="44" stopIfTrue="1" operator="lessThan">
      <formula>($E$17 * 0.25)</formula>
    </cfRule>
  </conditionalFormatting>
  <conditionalFormatting sqref="E18:AX18">
    <cfRule type="cellIs" dxfId="368" priority="45" stopIfTrue="1" operator="greaterThan">
      <formula>$E$18</formula>
    </cfRule>
    <cfRule type="cellIs" dxfId="367" priority="46" stopIfTrue="1" operator="equal">
      <formula>""</formula>
    </cfRule>
    <cfRule type="cellIs" dxfId="366" priority="47" stopIfTrue="1" operator="equal">
      <formula>0</formula>
    </cfRule>
    <cfRule type="cellIs" dxfId="365" priority="48" stopIfTrue="1" operator="lessThan">
      <formula>($E$18 * 0.25)</formula>
    </cfRule>
  </conditionalFormatting>
  <conditionalFormatting sqref="E19:AX19">
    <cfRule type="cellIs" dxfId="364" priority="49" stopIfTrue="1" operator="lessThan">
      <formula>$E$19</formula>
    </cfRule>
    <cfRule type="cellIs" dxfId="363" priority="50" stopIfTrue="1" operator="greaterThan">
      <formula>0</formula>
    </cfRule>
  </conditionalFormatting>
  <conditionalFormatting sqref="E20:AX20">
    <cfRule type="cellIs" dxfId="362" priority="51" stopIfTrue="1" operator="lessThan">
      <formula>$E$20</formula>
    </cfRule>
    <cfRule type="cellIs" dxfId="361" priority="52" stopIfTrue="1" operator="greaterThan">
      <formula>0</formula>
    </cfRule>
  </conditionalFormatting>
  <conditionalFormatting sqref="E21:AX21">
    <cfRule type="cellIs" dxfId="360" priority="53" stopIfTrue="1" operator="lessThan">
      <formula>$E$21</formula>
    </cfRule>
    <cfRule type="cellIs" dxfId="359" priority="54" stopIfTrue="1" operator="greaterThan">
      <formula>0</formula>
    </cfRule>
  </conditionalFormatting>
  <conditionalFormatting sqref="E22:AX22">
    <cfRule type="cellIs" dxfId="358" priority="55" stopIfTrue="1" operator="lessThan">
      <formula>$E$22</formula>
    </cfRule>
    <cfRule type="cellIs" dxfId="357" priority="56" stopIfTrue="1" operator="greaterThan">
      <formula>0</formula>
    </cfRule>
  </conditionalFormatting>
  <conditionalFormatting sqref="C25:AX25">
    <cfRule type="cellIs" dxfId="356" priority="57" stopIfTrue="1" operator="equal">
      <formula>$D$27</formula>
    </cfRule>
    <cfRule type="cellIs" dxfId="355" priority="58" stopIfTrue="1" operator="equal">
      <formula>$D$28</formula>
    </cfRule>
    <cfRule type="cellIs" dxfId="354" priority="59" stopIfTrue="1" operator="equal">
      <formula>$D$29</formula>
    </cfRule>
  </conditionalFormatting>
  <hyperlinks>
    <hyperlink ref="O3" r:id="rId1"/>
    <hyperlink ref="E3" r:id="rId2" display="Need Help using this ScoreCard?  Check out this training video."/>
    <hyperlink ref="D3" r:id="rId3" display="Need Help using this ScoreCard?  Check out this training video.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E10" sqref="E10"/>
    </sheetView>
  </sheetViews>
  <sheetFormatPr defaultRowHeight="12.75" x14ac:dyDescent="0.2"/>
  <cols>
    <col min="1" max="1" width="10" hidden="1" customWidth="1"/>
    <col min="2" max="2" width="9.28515625" hidden="1" customWidth="1"/>
    <col min="3" max="3" width="12.140625" customWidth="1"/>
    <col min="4" max="4" width="36.28515625" customWidth="1"/>
    <col min="5" max="5" width="10.28515625" customWidth="1"/>
    <col min="6" max="50" width="25.7109375" customWidth="1"/>
  </cols>
  <sheetData>
    <row r="1" spans="1:69" x14ac:dyDescent="0.2">
      <c r="O1" s="2" t="s">
        <v>16</v>
      </c>
      <c r="P1" s="11" t="s">
        <v>13</v>
      </c>
      <c r="Q1" s="10" t="s">
        <v>12</v>
      </c>
    </row>
    <row r="2" spans="1:69" ht="18" x14ac:dyDescent="0.25">
      <c r="D2" s="4" t="s">
        <v>1</v>
      </c>
      <c r="P2" s="13"/>
      <c r="Q2" s="10" t="s">
        <v>14</v>
      </c>
    </row>
    <row r="3" spans="1:69" x14ac:dyDescent="0.2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">
      <c r="C5" s="2" t="s">
        <v>5</v>
      </c>
      <c r="D5" s="1" t="s">
        <v>22</v>
      </c>
      <c r="F5" s="1" t="s">
        <v>3</v>
      </c>
      <c r="J5" t="s">
        <v>49</v>
      </c>
    </row>
    <row r="6" spans="1:69" x14ac:dyDescent="0.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101</v>
      </c>
      <c r="G6" s="1">
        <v>102</v>
      </c>
      <c r="H6" s="1">
        <v>103</v>
      </c>
      <c r="I6" s="1">
        <v>104</v>
      </c>
      <c r="J6" s="1">
        <v>105</v>
      </c>
      <c r="K6" s="1">
        <v>106</v>
      </c>
      <c r="L6" s="1">
        <v>107</v>
      </c>
      <c r="M6" s="1">
        <v>108</v>
      </c>
      <c r="N6" s="1">
        <v>109</v>
      </c>
      <c r="O6" s="1">
        <v>110</v>
      </c>
      <c r="P6" s="1">
        <v>111</v>
      </c>
      <c r="Q6" s="1">
        <v>112</v>
      </c>
      <c r="R6" s="1">
        <v>113</v>
      </c>
      <c r="S6" s="1">
        <v>114</v>
      </c>
      <c r="T6" s="1">
        <v>115</v>
      </c>
      <c r="U6" s="1">
        <v>116</v>
      </c>
      <c r="V6" s="1">
        <v>117</v>
      </c>
      <c r="W6" s="1">
        <v>118</v>
      </c>
      <c r="X6" s="1">
        <v>119</v>
      </c>
      <c r="Y6" s="1">
        <v>120</v>
      </c>
      <c r="Z6" s="1">
        <v>121</v>
      </c>
      <c r="AA6" s="1">
        <v>122</v>
      </c>
      <c r="AB6" s="1">
        <v>123</v>
      </c>
      <c r="AC6" s="1">
        <v>124</v>
      </c>
      <c r="AD6" s="1">
        <v>125</v>
      </c>
      <c r="AE6" s="1">
        <v>126</v>
      </c>
      <c r="AF6" s="1">
        <v>127</v>
      </c>
      <c r="AG6" s="1">
        <v>128</v>
      </c>
      <c r="AH6" s="1">
        <v>129</v>
      </c>
      <c r="AI6" s="1">
        <v>130</v>
      </c>
      <c r="AJ6" s="1">
        <v>131</v>
      </c>
      <c r="AK6" s="1">
        <v>132</v>
      </c>
      <c r="AL6" s="1">
        <v>133</v>
      </c>
      <c r="AM6" s="1">
        <v>134</v>
      </c>
      <c r="AN6" s="1">
        <v>135</v>
      </c>
      <c r="AO6" s="1">
        <v>136</v>
      </c>
      <c r="AP6" s="1">
        <v>137</v>
      </c>
      <c r="AQ6" s="1">
        <v>138</v>
      </c>
      <c r="AR6" s="1">
        <v>139</v>
      </c>
      <c r="AS6" s="1">
        <v>140</v>
      </c>
      <c r="AT6" s="1">
        <v>141</v>
      </c>
      <c r="AU6" s="1">
        <v>142</v>
      </c>
      <c r="AV6" s="1">
        <v>143</v>
      </c>
      <c r="AW6" s="1">
        <v>144</v>
      </c>
      <c r="AX6" s="1">
        <v>145</v>
      </c>
    </row>
    <row r="7" spans="1:69" x14ac:dyDescent="0.2">
      <c r="A7" s="19">
        <v>1033</v>
      </c>
      <c r="B7" s="19">
        <v>11310</v>
      </c>
      <c r="C7" s="18" t="s">
        <v>23</v>
      </c>
      <c r="D7" s="3" t="s">
        <v>24</v>
      </c>
      <c r="E7" s="3">
        <v>75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">
      <c r="A8" s="19">
        <v>1033</v>
      </c>
      <c r="B8" s="19">
        <v>11311</v>
      </c>
      <c r="C8" s="3" t="s">
        <v>23</v>
      </c>
      <c r="D8" s="3" t="s">
        <v>25</v>
      </c>
      <c r="E8" s="3">
        <v>25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">
      <c r="A9" s="19">
        <v>1033</v>
      </c>
      <c r="B9" s="19">
        <v>11312</v>
      </c>
      <c r="C9" s="3" t="s">
        <v>23</v>
      </c>
      <c r="D9" s="3" t="s">
        <v>26</v>
      </c>
      <c r="E9" s="3">
        <v>125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">
      <c r="A10" s="19">
        <v>1033</v>
      </c>
      <c r="B10" s="19">
        <v>11323</v>
      </c>
      <c r="C10" s="3" t="s">
        <v>23</v>
      </c>
      <c r="D10" s="3" t="s">
        <v>27</v>
      </c>
      <c r="E10" s="3">
        <v>125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">
      <c r="A11" s="19">
        <v>1033</v>
      </c>
      <c r="B11" s="19">
        <v>11313</v>
      </c>
      <c r="C11" s="3" t="s">
        <v>23</v>
      </c>
      <c r="D11" s="3" t="s">
        <v>28</v>
      </c>
      <c r="E11" s="3">
        <v>250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">
      <c r="A12" s="19">
        <v>1033</v>
      </c>
      <c r="B12" s="19">
        <v>11315</v>
      </c>
      <c r="C12" s="3" t="s">
        <v>23</v>
      </c>
      <c r="D12" s="3" t="s">
        <v>52</v>
      </c>
      <c r="E12" s="3">
        <v>150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">
      <c r="A13" s="19">
        <v>1033</v>
      </c>
      <c r="B13" s="19">
        <v>11314</v>
      </c>
      <c r="C13" s="3" t="s">
        <v>23</v>
      </c>
      <c r="D13" s="3" t="s">
        <v>53</v>
      </c>
      <c r="E13" s="3">
        <v>125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">
      <c r="A14" s="19">
        <v>1033</v>
      </c>
      <c r="B14" s="19">
        <v>11317</v>
      </c>
      <c r="C14" s="3" t="s">
        <v>23</v>
      </c>
      <c r="D14" s="3"/>
      <c r="E14" s="3">
        <v>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">
      <c r="A15" s="19">
        <v>1033</v>
      </c>
      <c r="B15" s="19">
        <v>11322</v>
      </c>
      <c r="C15" s="3" t="s">
        <v>23</v>
      </c>
      <c r="D15" s="3"/>
      <c r="E15" s="3">
        <v>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">
      <c r="A16" s="19">
        <v>1033</v>
      </c>
      <c r="B16" s="19">
        <v>11308</v>
      </c>
      <c r="C16" s="3" t="s">
        <v>23</v>
      </c>
      <c r="D16" s="3" t="s">
        <v>51</v>
      </c>
      <c r="E16" s="3">
        <v>80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">
      <c r="A17" s="19">
        <v>1033</v>
      </c>
      <c r="B17" s="19">
        <v>11309</v>
      </c>
      <c r="C17" s="3" t="s">
        <v>23</v>
      </c>
      <c r="D17" s="3" t="s">
        <v>34</v>
      </c>
      <c r="E17" s="3">
        <v>25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">
      <c r="A18" s="19">
        <v>1033</v>
      </c>
      <c r="B18" s="19">
        <v>11316</v>
      </c>
      <c r="C18" s="3" t="s">
        <v>23</v>
      </c>
      <c r="D18" s="3" t="s">
        <v>35</v>
      </c>
      <c r="E18" s="3">
        <v>20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">
      <c r="A19" s="19">
        <v>1033</v>
      </c>
      <c r="B19" s="19">
        <v>11318</v>
      </c>
      <c r="C19" s="20" t="s">
        <v>36</v>
      </c>
      <c r="D19" s="20" t="s">
        <v>37</v>
      </c>
      <c r="E19" s="20">
        <v>-110</v>
      </c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">
      <c r="A20" s="19">
        <v>1033</v>
      </c>
      <c r="B20" s="19">
        <v>11319</v>
      </c>
      <c r="C20" s="20" t="s">
        <v>36</v>
      </c>
      <c r="D20" s="20" t="s">
        <v>38</v>
      </c>
      <c r="E20" s="20">
        <v>-10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">
      <c r="A21" s="19">
        <v>1033</v>
      </c>
      <c r="B21" s="19">
        <v>11307</v>
      </c>
      <c r="C21" s="20" t="s">
        <v>36</v>
      </c>
      <c r="D21" s="20" t="s">
        <v>39</v>
      </c>
      <c r="E21" s="20">
        <v>-100</v>
      </c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">
      <c r="A22" s="19">
        <v>1033</v>
      </c>
      <c r="B22" s="19">
        <v>11320</v>
      </c>
      <c r="C22" s="20" t="s">
        <v>36</v>
      </c>
      <c r="D22" s="20" t="s">
        <v>40</v>
      </c>
      <c r="E22" s="20">
        <v>-10</v>
      </c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">
      <c r="C24" t="s">
        <v>41</v>
      </c>
      <c r="E24">
        <f>SUMIF($E$6:$E$22, "&gt;0")</f>
        <v>1000</v>
      </c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">
      <c r="C25" t="s">
        <v>42</v>
      </c>
      <c r="F25" s="22">
        <f>SUM($F$7:$F$22)</f>
        <v>0</v>
      </c>
      <c r="G25" s="22">
        <f>SUM($G$7:$G$22)</f>
        <v>0</v>
      </c>
      <c r="H25" s="22">
        <f>SUM($H$7:$H$22)</f>
        <v>0</v>
      </c>
      <c r="I25" s="22">
        <f>SUM($I$7:$I$22)</f>
        <v>0</v>
      </c>
      <c r="J25" s="22">
        <f>SUM($J$7:$J$22)</f>
        <v>0</v>
      </c>
      <c r="K25" s="22">
        <f>SUM($K$7:$K$22)</f>
        <v>0</v>
      </c>
      <c r="L25" s="22">
        <f>SUM($L$7:$L$22)</f>
        <v>0</v>
      </c>
      <c r="M25" s="22">
        <f>SUM($M$7:$M$22)</f>
        <v>0</v>
      </c>
      <c r="N25" s="22">
        <f>SUM($N$7:$N$22)</f>
        <v>0</v>
      </c>
      <c r="O25" s="22">
        <f>SUM($O$7:$O$22)</f>
        <v>0</v>
      </c>
      <c r="P25" s="22">
        <f>SUM($P$7:$P$22)</f>
        <v>0</v>
      </c>
      <c r="Q25" s="22">
        <f>SUM($Q$7:$Q$22)</f>
        <v>0</v>
      </c>
      <c r="R25" s="22">
        <f>SUM($R$7:$R$22)</f>
        <v>0</v>
      </c>
      <c r="S25" s="22">
        <f>SUM($S$7:$S$22)</f>
        <v>0</v>
      </c>
      <c r="T25" s="22">
        <f>SUM($T$7:$T$22)</f>
        <v>0</v>
      </c>
      <c r="U25" s="22">
        <f>SUM($U$7:$U$22)</f>
        <v>0</v>
      </c>
      <c r="V25" s="22">
        <f>SUM($V$7:$V$22)</f>
        <v>0</v>
      </c>
      <c r="W25" s="22">
        <f>SUM($W$7:$W$22)</f>
        <v>0</v>
      </c>
      <c r="X25" s="22">
        <f>SUM($X$7:$X$22)</f>
        <v>0</v>
      </c>
      <c r="Y25" s="22">
        <f>SUM($Y$7:$Y$22)</f>
        <v>0</v>
      </c>
      <c r="Z25" s="22">
        <f>SUM($Z$7:$Z$22)</f>
        <v>0</v>
      </c>
      <c r="AA25" s="22">
        <f>SUM($AA$7:$AA$22)</f>
        <v>0</v>
      </c>
      <c r="AB25" s="22">
        <f>SUM($AB$7:$AB$22)</f>
        <v>0</v>
      </c>
      <c r="AC25" s="22">
        <f>SUM($AC$7:$AC$22)</f>
        <v>0</v>
      </c>
      <c r="AD25" s="22">
        <f>SUM($AD$7:$AD$22)</f>
        <v>0</v>
      </c>
      <c r="AE25" s="22">
        <f>SUM($AE$7:$AE$22)</f>
        <v>0</v>
      </c>
      <c r="AF25" s="22">
        <f>SUM($AF$7:$AF$22)</f>
        <v>0</v>
      </c>
      <c r="AG25" s="22">
        <f>SUM($AG$7:$AG$22)</f>
        <v>0</v>
      </c>
      <c r="AH25" s="22">
        <f>SUM($AH$7:$AH$22)</f>
        <v>0</v>
      </c>
      <c r="AI25" s="22">
        <f>SUM($AI$7:$AI$22)</f>
        <v>0</v>
      </c>
      <c r="AJ25" s="22">
        <f>SUM($AJ$7:$AJ$22)</f>
        <v>0</v>
      </c>
      <c r="AK25" s="22">
        <f>SUM($AK$7:$AK$22)</f>
        <v>0</v>
      </c>
      <c r="AL25" s="22">
        <f>SUM($AL$7:$AL$22)</f>
        <v>0</v>
      </c>
      <c r="AM25" s="22">
        <f>SUM($AM$7:$AM$22)</f>
        <v>0</v>
      </c>
      <c r="AN25" s="22">
        <f>SUM($AN$7:$AN$22)</f>
        <v>0</v>
      </c>
      <c r="AO25" s="22">
        <f>SUM($AO$7:$AO$22)</f>
        <v>0</v>
      </c>
      <c r="AP25" s="22">
        <f>SUM($AP$7:$AP$22)</f>
        <v>0</v>
      </c>
      <c r="AQ25" s="22">
        <f>SUM($AQ$7:$AQ$22)</f>
        <v>0</v>
      </c>
      <c r="AR25" s="22">
        <f>SUM($AR$7:$AR$22)</f>
        <v>0</v>
      </c>
      <c r="AS25" s="22">
        <f>SUM($AS$7:$AS$22)</f>
        <v>0</v>
      </c>
      <c r="AT25" s="22">
        <f>SUM($AT$7:$AT$22)</f>
        <v>0</v>
      </c>
      <c r="AU25" s="22">
        <f>SUM($AU$7:$AU$22)</f>
        <v>0</v>
      </c>
      <c r="AV25" s="22">
        <f>SUM($AV$7:$AV$22)</f>
        <v>0</v>
      </c>
      <c r="AW25" s="22">
        <f>SUM($AW$7:$AW$22)</f>
        <v>0</v>
      </c>
      <c r="AX25" s="22">
        <f>SUM($AX$7:$AX$22)</f>
        <v>0</v>
      </c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">
      <c r="C26" s="1"/>
      <c r="D26" s="23" t="s">
        <v>44</v>
      </c>
      <c r="E26" s="23" t="s">
        <v>45</v>
      </c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">
      <c r="E31" t="s">
        <v>48</v>
      </c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conditionalFormatting sqref="E7:AX7">
    <cfRule type="cellIs" dxfId="353" priority="1" stopIfTrue="1" operator="greaterThan">
      <formula>$E$7</formula>
    </cfRule>
    <cfRule type="cellIs" dxfId="352" priority="2" stopIfTrue="1" operator="equal">
      <formula>""</formula>
    </cfRule>
    <cfRule type="cellIs" dxfId="351" priority="3" stopIfTrue="1" operator="equal">
      <formula>0</formula>
    </cfRule>
    <cfRule type="cellIs" dxfId="350" priority="4" stopIfTrue="1" operator="lessThan">
      <formula>($E$7 * 0.25)</formula>
    </cfRule>
  </conditionalFormatting>
  <conditionalFormatting sqref="E8:AX8">
    <cfRule type="cellIs" dxfId="349" priority="5" stopIfTrue="1" operator="greaterThan">
      <formula>$E$8</formula>
    </cfRule>
    <cfRule type="cellIs" dxfId="348" priority="6" stopIfTrue="1" operator="equal">
      <formula>""</formula>
    </cfRule>
    <cfRule type="cellIs" dxfId="347" priority="7" stopIfTrue="1" operator="equal">
      <formula>0</formula>
    </cfRule>
    <cfRule type="cellIs" dxfId="346" priority="8" stopIfTrue="1" operator="lessThan">
      <formula>($E$8 * 0.25)</formula>
    </cfRule>
  </conditionalFormatting>
  <conditionalFormatting sqref="E9:AX9">
    <cfRule type="cellIs" dxfId="345" priority="9" stopIfTrue="1" operator="greaterThan">
      <formula>$E$9</formula>
    </cfRule>
    <cfRule type="cellIs" dxfId="344" priority="10" stopIfTrue="1" operator="equal">
      <formula>""</formula>
    </cfRule>
    <cfRule type="cellIs" dxfId="343" priority="11" stopIfTrue="1" operator="equal">
      <formula>0</formula>
    </cfRule>
    <cfRule type="cellIs" dxfId="342" priority="12" stopIfTrue="1" operator="lessThan">
      <formula>($E$9 * 0.25)</formula>
    </cfRule>
  </conditionalFormatting>
  <conditionalFormatting sqref="E10:AX10">
    <cfRule type="cellIs" dxfId="341" priority="13" stopIfTrue="1" operator="greaterThan">
      <formula>$E$10</formula>
    </cfRule>
    <cfRule type="cellIs" dxfId="340" priority="14" stopIfTrue="1" operator="equal">
      <formula>""</formula>
    </cfRule>
    <cfRule type="cellIs" dxfId="339" priority="15" stopIfTrue="1" operator="equal">
      <formula>0</formula>
    </cfRule>
    <cfRule type="cellIs" dxfId="338" priority="16" stopIfTrue="1" operator="lessThan">
      <formula>($E$10 * 0.25)</formula>
    </cfRule>
  </conditionalFormatting>
  <conditionalFormatting sqref="E11:AX11">
    <cfRule type="cellIs" dxfId="337" priority="17" stopIfTrue="1" operator="greaterThan">
      <formula>$E$11</formula>
    </cfRule>
    <cfRule type="cellIs" dxfId="336" priority="18" stopIfTrue="1" operator="equal">
      <formula>""</formula>
    </cfRule>
    <cfRule type="cellIs" dxfId="335" priority="19" stopIfTrue="1" operator="equal">
      <formula>0</formula>
    </cfRule>
    <cfRule type="cellIs" dxfId="334" priority="20" stopIfTrue="1" operator="lessThan">
      <formula>($E$11 * 0.25)</formula>
    </cfRule>
  </conditionalFormatting>
  <conditionalFormatting sqref="E12:AX12">
    <cfRule type="cellIs" dxfId="333" priority="21" stopIfTrue="1" operator="greaterThan">
      <formula>$E$12</formula>
    </cfRule>
    <cfRule type="cellIs" dxfId="332" priority="22" stopIfTrue="1" operator="equal">
      <formula>""</formula>
    </cfRule>
    <cfRule type="cellIs" dxfId="331" priority="23" stopIfTrue="1" operator="equal">
      <formula>0</formula>
    </cfRule>
    <cfRule type="cellIs" dxfId="330" priority="24" stopIfTrue="1" operator="lessThan">
      <formula>($E$12 * 0.25)</formula>
    </cfRule>
  </conditionalFormatting>
  <conditionalFormatting sqref="E13:AX13">
    <cfRule type="cellIs" dxfId="329" priority="25" stopIfTrue="1" operator="greaterThan">
      <formula>$E$13</formula>
    </cfRule>
    <cfRule type="cellIs" dxfId="328" priority="26" stopIfTrue="1" operator="equal">
      <formula>""</formula>
    </cfRule>
    <cfRule type="cellIs" dxfId="327" priority="27" stopIfTrue="1" operator="equal">
      <formula>0</formula>
    </cfRule>
    <cfRule type="cellIs" dxfId="326" priority="28" stopIfTrue="1" operator="lessThan">
      <formula>($E$13 * 0.25)</formula>
    </cfRule>
  </conditionalFormatting>
  <conditionalFormatting sqref="E14:AX14">
    <cfRule type="cellIs" dxfId="325" priority="29" stopIfTrue="1" operator="greaterThan">
      <formula>$E$14</formula>
    </cfRule>
    <cfRule type="cellIs" dxfId="324" priority="30" stopIfTrue="1" operator="equal">
      <formula>""</formula>
    </cfRule>
    <cfRule type="cellIs" dxfId="323" priority="31" stopIfTrue="1" operator="equal">
      <formula>0</formula>
    </cfRule>
    <cfRule type="cellIs" dxfId="322" priority="32" stopIfTrue="1" operator="lessThan">
      <formula>($E$14 * 0.25)</formula>
    </cfRule>
  </conditionalFormatting>
  <conditionalFormatting sqref="E15:AX15">
    <cfRule type="cellIs" dxfId="321" priority="33" stopIfTrue="1" operator="greaterThan">
      <formula>$E$15</formula>
    </cfRule>
    <cfRule type="cellIs" dxfId="320" priority="34" stopIfTrue="1" operator="equal">
      <formula>""</formula>
    </cfRule>
    <cfRule type="cellIs" dxfId="319" priority="35" stopIfTrue="1" operator="equal">
      <formula>0</formula>
    </cfRule>
    <cfRule type="cellIs" dxfId="318" priority="36" stopIfTrue="1" operator="lessThan">
      <formula>($E$15 * 0.25)</formula>
    </cfRule>
  </conditionalFormatting>
  <conditionalFormatting sqref="E16:AX16">
    <cfRule type="cellIs" dxfId="317" priority="37" stopIfTrue="1" operator="greaterThan">
      <formula>$E$16</formula>
    </cfRule>
    <cfRule type="cellIs" dxfId="316" priority="38" stopIfTrue="1" operator="equal">
      <formula>""</formula>
    </cfRule>
    <cfRule type="cellIs" dxfId="315" priority="39" stopIfTrue="1" operator="equal">
      <formula>0</formula>
    </cfRule>
    <cfRule type="cellIs" dxfId="314" priority="40" stopIfTrue="1" operator="lessThan">
      <formula>($E$16 * 0.25)</formula>
    </cfRule>
  </conditionalFormatting>
  <conditionalFormatting sqref="E17:AX17">
    <cfRule type="cellIs" dxfId="313" priority="41" stopIfTrue="1" operator="greaterThan">
      <formula>$E$17</formula>
    </cfRule>
    <cfRule type="cellIs" dxfId="312" priority="42" stopIfTrue="1" operator="equal">
      <formula>""</formula>
    </cfRule>
    <cfRule type="cellIs" dxfId="311" priority="43" stopIfTrue="1" operator="equal">
      <formula>0</formula>
    </cfRule>
    <cfRule type="cellIs" dxfId="310" priority="44" stopIfTrue="1" operator="lessThan">
      <formula>($E$17 * 0.25)</formula>
    </cfRule>
  </conditionalFormatting>
  <conditionalFormatting sqref="E18:AX18">
    <cfRule type="cellIs" dxfId="309" priority="45" stopIfTrue="1" operator="greaterThan">
      <formula>$E$18</formula>
    </cfRule>
    <cfRule type="cellIs" dxfId="308" priority="46" stopIfTrue="1" operator="equal">
      <formula>""</formula>
    </cfRule>
    <cfRule type="cellIs" dxfId="307" priority="47" stopIfTrue="1" operator="equal">
      <formula>0</formula>
    </cfRule>
    <cfRule type="cellIs" dxfId="306" priority="48" stopIfTrue="1" operator="lessThan">
      <formula>($E$18 * 0.25)</formula>
    </cfRule>
  </conditionalFormatting>
  <conditionalFormatting sqref="E19:AX19">
    <cfRule type="cellIs" dxfId="305" priority="49" stopIfTrue="1" operator="lessThan">
      <formula>$E$19</formula>
    </cfRule>
    <cfRule type="cellIs" dxfId="304" priority="50" stopIfTrue="1" operator="greaterThan">
      <formula>0</formula>
    </cfRule>
  </conditionalFormatting>
  <conditionalFormatting sqref="E20:AX20">
    <cfRule type="cellIs" dxfId="303" priority="51" stopIfTrue="1" operator="lessThan">
      <formula>$E$20</formula>
    </cfRule>
    <cfRule type="cellIs" dxfId="302" priority="52" stopIfTrue="1" operator="greaterThan">
      <formula>0</formula>
    </cfRule>
  </conditionalFormatting>
  <conditionalFormatting sqref="E21:AX21">
    <cfRule type="cellIs" dxfId="301" priority="53" stopIfTrue="1" operator="lessThan">
      <formula>$E$21</formula>
    </cfRule>
    <cfRule type="cellIs" dxfId="300" priority="54" stopIfTrue="1" operator="greaterThan">
      <formula>0</formula>
    </cfRule>
  </conditionalFormatting>
  <conditionalFormatting sqref="E22:AX22">
    <cfRule type="cellIs" dxfId="299" priority="55" stopIfTrue="1" operator="lessThan">
      <formula>$E$22</formula>
    </cfRule>
    <cfRule type="cellIs" dxfId="298" priority="56" stopIfTrue="1" operator="greaterThan">
      <formula>0</formula>
    </cfRule>
  </conditionalFormatting>
  <conditionalFormatting sqref="C25:AX25">
    <cfRule type="cellIs" dxfId="297" priority="57" stopIfTrue="1" operator="equal">
      <formula>$D$27</formula>
    </cfRule>
    <cfRule type="cellIs" dxfId="296" priority="58" stopIfTrue="1" operator="equal">
      <formula>$D$28</formula>
    </cfRule>
    <cfRule type="cellIs" dxfId="295" priority="59" stopIfTrue="1" operator="equal">
      <formula>$D$29</formula>
    </cfRule>
  </conditionalFormatting>
  <hyperlinks>
    <hyperlink ref="O3" r:id="rId1"/>
    <hyperlink ref="E3" r:id="rId2" display="Need Help using this ScoreCard?  Check out this training video."/>
    <hyperlink ref="D3" r:id="rId3" display="Need Help using this ScoreCard?  Check out this training video.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E10" sqref="E10"/>
    </sheetView>
  </sheetViews>
  <sheetFormatPr defaultRowHeight="12.75" x14ac:dyDescent="0.2"/>
  <cols>
    <col min="1" max="1" width="10" hidden="1" customWidth="1"/>
    <col min="2" max="2" width="9.28515625" hidden="1" customWidth="1"/>
    <col min="3" max="3" width="12.140625" customWidth="1"/>
    <col min="4" max="4" width="36.28515625" customWidth="1"/>
    <col min="5" max="5" width="10.28515625" customWidth="1"/>
    <col min="6" max="50" width="25.7109375" customWidth="1"/>
  </cols>
  <sheetData>
    <row r="1" spans="1:69" x14ac:dyDescent="0.2">
      <c r="O1" s="2" t="s">
        <v>16</v>
      </c>
      <c r="P1" s="11" t="s">
        <v>13</v>
      </c>
      <c r="Q1" s="10" t="s">
        <v>12</v>
      </c>
    </row>
    <row r="2" spans="1:69" ht="18" x14ac:dyDescent="0.25">
      <c r="D2" s="4" t="s">
        <v>1</v>
      </c>
      <c r="P2" s="13"/>
      <c r="Q2" s="10" t="s">
        <v>14</v>
      </c>
    </row>
    <row r="3" spans="1:69" x14ac:dyDescent="0.2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">
      <c r="C5" s="2" t="s">
        <v>5</v>
      </c>
      <c r="D5" s="1" t="s">
        <v>22</v>
      </c>
      <c r="F5" s="1" t="s">
        <v>3</v>
      </c>
      <c r="J5" t="s">
        <v>49</v>
      </c>
    </row>
    <row r="6" spans="1:69" x14ac:dyDescent="0.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101</v>
      </c>
      <c r="G6" s="1">
        <v>102</v>
      </c>
      <c r="H6" s="1">
        <v>103</v>
      </c>
      <c r="I6" s="1">
        <v>104</v>
      </c>
      <c r="J6" s="1">
        <v>105</v>
      </c>
      <c r="K6" s="1">
        <v>106</v>
      </c>
      <c r="L6" s="1">
        <v>107</v>
      </c>
      <c r="M6" s="1">
        <v>108</v>
      </c>
      <c r="N6" s="1">
        <v>109</v>
      </c>
      <c r="O6" s="1">
        <v>110</v>
      </c>
      <c r="P6" s="1">
        <v>111</v>
      </c>
      <c r="Q6" s="1">
        <v>112</v>
      </c>
      <c r="R6" s="1">
        <v>113</v>
      </c>
      <c r="S6" s="1">
        <v>114</v>
      </c>
      <c r="T6" s="1">
        <v>115</v>
      </c>
      <c r="U6" s="1">
        <v>116</v>
      </c>
      <c r="V6" s="1">
        <v>117</v>
      </c>
      <c r="W6" s="1">
        <v>118</v>
      </c>
      <c r="X6" s="1">
        <v>119</v>
      </c>
      <c r="Y6" s="1">
        <v>120</v>
      </c>
      <c r="Z6" s="1">
        <v>121</v>
      </c>
      <c r="AA6" s="1">
        <v>122</v>
      </c>
      <c r="AB6" s="1">
        <v>123</v>
      </c>
      <c r="AC6" s="1">
        <v>124</v>
      </c>
      <c r="AD6" s="1">
        <v>125</v>
      </c>
      <c r="AE6" s="1">
        <v>126</v>
      </c>
      <c r="AF6" s="1">
        <v>127</v>
      </c>
      <c r="AG6" s="1">
        <v>128</v>
      </c>
      <c r="AH6" s="1">
        <v>129</v>
      </c>
      <c r="AI6" s="1">
        <v>130</v>
      </c>
      <c r="AJ6" s="1">
        <v>131</v>
      </c>
      <c r="AK6" s="1">
        <v>132</v>
      </c>
      <c r="AL6" s="1">
        <v>133</v>
      </c>
      <c r="AM6" s="1">
        <v>134</v>
      </c>
      <c r="AN6" s="1">
        <v>135</v>
      </c>
      <c r="AO6" s="1">
        <v>136</v>
      </c>
      <c r="AP6" s="1">
        <v>137</v>
      </c>
      <c r="AQ6" s="1">
        <v>138</v>
      </c>
      <c r="AR6" s="1">
        <v>139</v>
      </c>
      <c r="AS6" s="1">
        <v>140</v>
      </c>
      <c r="AT6" s="1">
        <v>141</v>
      </c>
      <c r="AU6" s="1">
        <v>142</v>
      </c>
      <c r="AV6" s="1">
        <v>143</v>
      </c>
      <c r="AW6" s="1">
        <v>144</v>
      </c>
      <c r="AX6" s="1">
        <v>145</v>
      </c>
    </row>
    <row r="7" spans="1:69" x14ac:dyDescent="0.2">
      <c r="A7" s="19">
        <v>1033</v>
      </c>
      <c r="B7" s="19">
        <v>11310</v>
      </c>
      <c r="C7" s="18" t="s">
        <v>23</v>
      </c>
      <c r="D7" s="3" t="s">
        <v>24</v>
      </c>
      <c r="E7" s="3">
        <v>75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">
      <c r="A8" s="19">
        <v>1033</v>
      </c>
      <c r="B8" s="19">
        <v>11311</v>
      </c>
      <c r="C8" s="3" t="s">
        <v>23</v>
      </c>
      <c r="D8" s="3" t="s">
        <v>25</v>
      </c>
      <c r="E8" s="3">
        <v>25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">
      <c r="A9" s="19">
        <v>1033</v>
      </c>
      <c r="B9" s="19">
        <v>11312</v>
      </c>
      <c r="C9" s="3" t="s">
        <v>23</v>
      </c>
      <c r="D9" s="3" t="s">
        <v>26</v>
      </c>
      <c r="E9" s="3">
        <v>125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">
      <c r="A10" s="19">
        <v>1033</v>
      </c>
      <c r="B10" s="19">
        <v>11323</v>
      </c>
      <c r="C10" s="3" t="s">
        <v>23</v>
      </c>
      <c r="D10" s="3" t="s">
        <v>27</v>
      </c>
      <c r="E10" s="3">
        <v>125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">
      <c r="A11" s="19">
        <v>1033</v>
      </c>
      <c r="B11" s="19">
        <v>11313</v>
      </c>
      <c r="C11" s="3" t="s">
        <v>23</v>
      </c>
      <c r="D11" s="3" t="s">
        <v>28</v>
      </c>
      <c r="E11" s="3">
        <v>250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">
      <c r="A12" s="19">
        <v>1033</v>
      </c>
      <c r="B12" s="19">
        <v>11315</v>
      </c>
      <c r="C12" s="3" t="s">
        <v>23</v>
      </c>
      <c r="D12" s="3" t="s">
        <v>52</v>
      </c>
      <c r="E12" s="3">
        <v>150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">
      <c r="A13" s="19">
        <v>1033</v>
      </c>
      <c r="B13" s="19">
        <v>11314</v>
      </c>
      <c r="C13" s="3" t="s">
        <v>23</v>
      </c>
      <c r="D13" s="3" t="s">
        <v>53</v>
      </c>
      <c r="E13" s="3">
        <v>125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">
      <c r="A14" s="19">
        <v>1033</v>
      </c>
      <c r="B14" s="19">
        <v>11317</v>
      </c>
      <c r="C14" s="3" t="s">
        <v>23</v>
      </c>
      <c r="D14" s="3"/>
      <c r="E14" s="3">
        <v>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">
      <c r="A15" s="19">
        <v>1033</v>
      </c>
      <c r="B15" s="19">
        <v>11322</v>
      </c>
      <c r="C15" s="3" t="s">
        <v>23</v>
      </c>
      <c r="D15" s="3"/>
      <c r="E15" s="3">
        <v>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">
      <c r="A16" s="19">
        <v>1033</v>
      </c>
      <c r="B16" s="19">
        <v>11308</v>
      </c>
      <c r="C16" s="3" t="s">
        <v>23</v>
      </c>
      <c r="D16" s="3" t="s">
        <v>51</v>
      </c>
      <c r="E16" s="3">
        <v>80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">
      <c r="A17" s="19">
        <v>1033</v>
      </c>
      <c r="B17" s="19">
        <v>11309</v>
      </c>
      <c r="C17" s="3" t="s">
        <v>23</v>
      </c>
      <c r="D17" s="3" t="s">
        <v>34</v>
      </c>
      <c r="E17" s="3">
        <v>25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">
      <c r="A18" s="19">
        <v>1033</v>
      </c>
      <c r="B18" s="19">
        <v>11316</v>
      </c>
      <c r="C18" s="3" t="s">
        <v>23</v>
      </c>
      <c r="D18" s="3" t="s">
        <v>35</v>
      </c>
      <c r="E18" s="3">
        <v>20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">
      <c r="A19" s="19">
        <v>1033</v>
      </c>
      <c r="B19" s="19">
        <v>11318</v>
      </c>
      <c r="C19" s="20" t="s">
        <v>36</v>
      </c>
      <c r="D19" s="20" t="s">
        <v>37</v>
      </c>
      <c r="E19" s="20">
        <v>-110</v>
      </c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">
      <c r="A20" s="19">
        <v>1033</v>
      </c>
      <c r="B20" s="19">
        <v>11319</v>
      </c>
      <c r="C20" s="20" t="s">
        <v>36</v>
      </c>
      <c r="D20" s="20" t="s">
        <v>38</v>
      </c>
      <c r="E20" s="20">
        <v>-10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">
      <c r="A21" s="19">
        <v>1033</v>
      </c>
      <c r="B21" s="19">
        <v>11307</v>
      </c>
      <c r="C21" s="20" t="s">
        <v>36</v>
      </c>
      <c r="D21" s="20" t="s">
        <v>39</v>
      </c>
      <c r="E21" s="20">
        <v>-100</v>
      </c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">
      <c r="A22" s="19">
        <v>1033</v>
      </c>
      <c r="B22" s="19">
        <v>11320</v>
      </c>
      <c r="C22" s="20" t="s">
        <v>36</v>
      </c>
      <c r="D22" s="20" t="s">
        <v>40</v>
      </c>
      <c r="E22" s="20">
        <v>-10</v>
      </c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">
      <c r="C24" t="s">
        <v>41</v>
      </c>
      <c r="E24">
        <f>SUMIF($E$6:$E$22, "&gt;0")</f>
        <v>1000</v>
      </c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">
      <c r="C25" t="s">
        <v>42</v>
      </c>
      <c r="F25" s="22">
        <f>SUM($F$7:$F$22)</f>
        <v>0</v>
      </c>
      <c r="G25" s="22">
        <f>SUM($G$7:$G$22)</f>
        <v>0</v>
      </c>
      <c r="H25" s="22">
        <f>SUM($H$7:$H$22)</f>
        <v>0</v>
      </c>
      <c r="I25" s="22">
        <f>SUM($I$7:$I$22)</f>
        <v>0</v>
      </c>
      <c r="J25" s="22">
        <f>SUM($J$7:$J$22)</f>
        <v>0</v>
      </c>
      <c r="K25" s="22">
        <f>SUM($K$7:$K$22)</f>
        <v>0</v>
      </c>
      <c r="L25" s="22">
        <f>SUM($L$7:$L$22)</f>
        <v>0</v>
      </c>
      <c r="M25" s="22">
        <f>SUM($M$7:$M$22)</f>
        <v>0</v>
      </c>
      <c r="N25" s="22">
        <f>SUM($N$7:$N$22)</f>
        <v>0</v>
      </c>
      <c r="O25" s="22">
        <f>SUM($O$7:$O$22)</f>
        <v>0</v>
      </c>
      <c r="P25" s="22">
        <f>SUM($P$7:$P$22)</f>
        <v>0</v>
      </c>
      <c r="Q25" s="22">
        <f>SUM($Q$7:$Q$22)</f>
        <v>0</v>
      </c>
      <c r="R25" s="22">
        <f>SUM($R$7:$R$22)</f>
        <v>0</v>
      </c>
      <c r="S25" s="22">
        <f>SUM($S$7:$S$22)</f>
        <v>0</v>
      </c>
      <c r="T25" s="22">
        <f>SUM($T$7:$T$22)</f>
        <v>0</v>
      </c>
      <c r="U25" s="22">
        <f>SUM($U$7:$U$22)</f>
        <v>0</v>
      </c>
      <c r="V25" s="22">
        <f>SUM($V$7:$V$22)</f>
        <v>0</v>
      </c>
      <c r="W25" s="22">
        <f>SUM($W$7:$W$22)</f>
        <v>0</v>
      </c>
      <c r="X25" s="22">
        <f>SUM($X$7:$X$22)</f>
        <v>0</v>
      </c>
      <c r="Y25" s="22">
        <f>SUM($Y$7:$Y$22)</f>
        <v>0</v>
      </c>
      <c r="Z25" s="22">
        <f>SUM($Z$7:$Z$22)</f>
        <v>0</v>
      </c>
      <c r="AA25" s="22">
        <f>SUM($AA$7:$AA$22)</f>
        <v>0</v>
      </c>
      <c r="AB25" s="22">
        <f>SUM($AB$7:$AB$22)</f>
        <v>0</v>
      </c>
      <c r="AC25" s="22">
        <f>SUM($AC$7:$AC$22)</f>
        <v>0</v>
      </c>
      <c r="AD25" s="22">
        <f>SUM($AD$7:$AD$22)</f>
        <v>0</v>
      </c>
      <c r="AE25" s="22">
        <f>SUM($AE$7:$AE$22)</f>
        <v>0</v>
      </c>
      <c r="AF25" s="22">
        <f>SUM($AF$7:$AF$22)</f>
        <v>0</v>
      </c>
      <c r="AG25" s="22">
        <f>SUM($AG$7:$AG$22)</f>
        <v>0</v>
      </c>
      <c r="AH25" s="22">
        <f>SUM($AH$7:$AH$22)</f>
        <v>0</v>
      </c>
      <c r="AI25" s="22">
        <f>SUM($AI$7:$AI$22)</f>
        <v>0</v>
      </c>
      <c r="AJ25" s="22">
        <f>SUM($AJ$7:$AJ$22)</f>
        <v>0</v>
      </c>
      <c r="AK25" s="22">
        <f>SUM($AK$7:$AK$22)</f>
        <v>0</v>
      </c>
      <c r="AL25" s="22">
        <f>SUM($AL$7:$AL$22)</f>
        <v>0</v>
      </c>
      <c r="AM25" s="22">
        <f>SUM($AM$7:$AM$22)</f>
        <v>0</v>
      </c>
      <c r="AN25" s="22">
        <f>SUM($AN$7:$AN$22)</f>
        <v>0</v>
      </c>
      <c r="AO25" s="22">
        <f>SUM($AO$7:$AO$22)</f>
        <v>0</v>
      </c>
      <c r="AP25" s="22">
        <f>SUM($AP$7:$AP$22)</f>
        <v>0</v>
      </c>
      <c r="AQ25" s="22">
        <f>SUM($AQ$7:$AQ$22)</f>
        <v>0</v>
      </c>
      <c r="AR25" s="22">
        <f>SUM($AR$7:$AR$22)</f>
        <v>0</v>
      </c>
      <c r="AS25" s="22">
        <f>SUM($AS$7:$AS$22)</f>
        <v>0</v>
      </c>
      <c r="AT25" s="22">
        <f>SUM($AT$7:$AT$22)</f>
        <v>0</v>
      </c>
      <c r="AU25" s="22">
        <f>SUM($AU$7:$AU$22)</f>
        <v>0</v>
      </c>
      <c r="AV25" s="22">
        <f>SUM($AV$7:$AV$22)</f>
        <v>0</v>
      </c>
      <c r="AW25" s="22">
        <f>SUM($AW$7:$AW$22)</f>
        <v>0</v>
      </c>
      <c r="AX25" s="22">
        <f>SUM($AX$7:$AX$22)</f>
        <v>0</v>
      </c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">
      <c r="C26" s="1"/>
      <c r="D26" s="23" t="s">
        <v>44</v>
      </c>
      <c r="E26" s="23" t="s">
        <v>45</v>
      </c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">
      <c r="E31" t="s">
        <v>48</v>
      </c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conditionalFormatting sqref="E7:AX7">
    <cfRule type="cellIs" dxfId="294" priority="1" stopIfTrue="1" operator="greaterThan">
      <formula>$E$7</formula>
    </cfRule>
    <cfRule type="cellIs" dxfId="293" priority="2" stopIfTrue="1" operator="equal">
      <formula>""</formula>
    </cfRule>
    <cfRule type="cellIs" dxfId="292" priority="3" stopIfTrue="1" operator="equal">
      <formula>0</formula>
    </cfRule>
    <cfRule type="cellIs" dxfId="291" priority="4" stopIfTrue="1" operator="lessThan">
      <formula>($E$7 * 0.25)</formula>
    </cfRule>
  </conditionalFormatting>
  <conditionalFormatting sqref="E8:AX8">
    <cfRule type="cellIs" dxfId="290" priority="5" stopIfTrue="1" operator="greaterThan">
      <formula>$E$8</formula>
    </cfRule>
    <cfRule type="cellIs" dxfId="289" priority="6" stopIfTrue="1" operator="equal">
      <formula>""</formula>
    </cfRule>
    <cfRule type="cellIs" dxfId="288" priority="7" stopIfTrue="1" operator="equal">
      <formula>0</formula>
    </cfRule>
    <cfRule type="cellIs" dxfId="287" priority="8" stopIfTrue="1" operator="lessThan">
      <formula>($E$8 * 0.25)</formula>
    </cfRule>
  </conditionalFormatting>
  <conditionalFormatting sqref="E9:AX9">
    <cfRule type="cellIs" dxfId="286" priority="9" stopIfTrue="1" operator="greaterThan">
      <formula>$E$9</formula>
    </cfRule>
    <cfRule type="cellIs" dxfId="285" priority="10" stopIfTrue="1" operator="equal">
      <formula>""</formula>
    </cfRule>
    <cfRule type="cellIs" dxfId="284" priority="11" stopIfTrue="1" operator="equal">
      <formula>0</formula>
    </cfRule>
    <cfRule type="cellIs" dxfId="283" priority="12" stopIfTrue="1" operator="lessThan">
      <formula>($E$9 * 0.25)</formula>
    </cfRule>
  </conditionalFormatting>
  <conditionalFormatting sqref="E10:AX10">
    <cfRule type="cellIs" dxfId="282" priority="13" stopIfTrue="1" operator="greaterThan">
      <formula>$E$10</formula>
    </cfRule>
    <cfRule type="cellIs" dxfId="281" priority="14" stopIfTrue="1" operator="equal">
      <formula>""</formula>
    </cfRule>
    <cfRule type="cellIs" dxfId="280" priority="15" stopIfTrue="1" operator="equal">
      <formula>0</formula>
    </cfRule>
    <cfRule type="cellIs" dxfId="279" priority="16" stopIfTrue="1" operator="lessThan">
      <formula>($E$10 * 0.25)</formula>
    </cfRule>
  </conditionalFormatting>
  <conditionalFormatting sqref="E11:AX11">
    <cfRule type="cellIs" dxfId="278" priority="17" stopIfTrue="1" operator="greaterThan">
      <formula>$E$11</formula>
    </cfRule>
    <cfRule type="cellIs" dxfId="277" priority="18" stopIfTrue="1" operator="equal">
      <formula>""</formula>
    </cfRule>
    <cfRule type="cellIs" dxfId="276" priority="19" stopIfTrue="1" operator="equal">
      <formula>0</formula>
    </cfRule>
    <cfRule type="cellIs" dxfId="275" priority="20" stopIfTrue="1" operator="lessThan">
      <formula>($E$11 * 0.25)</formula>
    </cfRule>
  </conditionalFormatting>
  <conditionalFormatting sqref="E12:AX12">
    <cfRule type="cellIs" dxfId="274" priority="21" stopIfTrue="1" operator="greaterThan">
      <formula>$E$12</formula>
    </cfRule>
    <cfRule type="cellIs" dxfId="273" priority="22" stopIfTrue="1" operator="equal">
      <formula>""</formula>
    </cfRule>
    <cfRule type="cellIs" dxfId="272" priority="23" stopIfTrue="1" operator="equal">
      <formula>0</formula>
    </cfRule>
    <cfRule type="cellIs" dxfId="271" priority="24" stopIfTrue="1" operator="lessThan">
      <formula>($E$12 * 0.25)</formula>
    </cfRule>
  </conditionalFormatting>
  <conditionalFormatting sqref="E13:AX13">
    <cfRule type="cellIs" dxfId="270" priority="25" stopIfTrue="1" operator="greaterThan">
      <formula>$E$13</formula>
    </cfRule>
    <cfRule type="cellIs" dxfId="269" priority="26" stopIfTrue="1" operator="equal">
      <formula>""</formula>
    </cfRule>
    <cfRule type="cellIs" dxfId="268" priority="27" stopIfTrue="1" operator="equal">
      <formula>0</formula>
    </cfRule>
    <cfRule type="cellIs" dxfId="267" priority="28" stopIfTrue="1" operator="lessThan">
      <formula>($E$13 * 0.25)</formula>
    </cfRule>
  </conditionalFormatting>
  <conditionalFormatting sqref="E14:AX14">
    <cfRule type="cellIs" dxfId="266" priority="29" stopIfTrue="1" operator="greaterThan">
      <formula>$E$14</formula>
    </cfRule>
    <cfRule type="cellIs" dxfId="265" priority="30" stopIfTrue="1" operator="equal">
      <formula>""</formula>
    </cfRule>
    <cfRule type="cellIs" dxfId="264" priority="31" stopIfTrue="1" operator="equal">
      <formula>0</formula>
    </cfRule>
    <cfRule type="cellIs" dxfId="263" priority="32" stopIfTrue="1" operator="lessThan">
      <formula>($E$14 * 0.25)</formula>
    </cfRule>
  </conditionalFormatting>
  <conditionalFormatting sqref="E15:AX15">
    <cfRule type="cellIs" dxfId="262" priority="33" stopIfTrue="1" operator="greaterThan">
      <formula>$E$15</formula>
    </cfRule>
    <cfRule type="cellIs" dxfId="261" priority="34" stopIfTrue="1" operator="equal">
      <formula>""</formula>
    </cfRule>
    <cfRule type="cellIs" dxfId="260" priority="35" stopIfTrue="1" operator="equal">
      <formula>0</formula>
    </cfRule>
    <cfRule type="cellIs" dxfId="259" priority="36" stopIfTrue="1" operator="lessThan">
      <formula>($E$15 * 0.25)</formula>
    </cfRule>
  </conditionalFormatting>
  <conditionalFormatting sqref="E16:AX16">
    <cfRule type="cellIs" dxfId="258" priority="37" stopIfTrue="1" operator="greaterThan">
      <formula>$E$16</formula>
    </cfRule>
    <cfRule type="cellIs" dxfId="257" priority="38" stopIfTrue="1" operator="equal">
      <formula>""</formula>
    </cfRule>
    <cfRule type="cellIs" dxfId="256" priority="39" stopIfTrue="1" operator="equal">
      <formula>0</formula>
    </cfRule>
    <cfRule type="cellIs" dxfId="255" priority="40" stopIfTrue="1" operator="lessThan">
      <formula>($E$16 * 0.25)</formula>
    </cfRule>
  </conditionalFormatting>
  <conditionalFormatting sqref="E17:AX17">
    <cfRule type="cellIs" dxfId="254" priority="41" stopIfTrue="1" operator="greaterThan">
      <formula>$E$17</formula>
    </cfRule>
    <cfRule type="cellIs" dxfId="253" priority="42" stopIfTrue="1" operator="equal">
      <formula>""</formula>
    </cfRule>
    <cfRule type="cellIs" dxfId="252" priority="43" stopIfTrue="1" operator="equal">
      <formula>0</formula>
    </cfRule>
    <cfRule type="cellIs" dxfId="251" priority="44" stopIfTrue="1" operator="lessThan">
      <formula>($E$17 * 0.25)</formula>
    </cfRule>
  </conditionalFormatting>
  <conditionalFormatting sqref="E18:AX18">
    <cfRule type="cellIs" dxfId="250" priority="45" stopIfTrue="1" operator="greaterThan">
      <formula>$E$18</formula>
    </cfRule>
    <cfRule type="cellIs" dxfId="249" priority="46" stopIfTrue="1" operator="equal">
      <formula>""</formula>
    </cfRule>
    <cfRule type="cellIs" dxfId="248" priority="47" stopIfTrue="1" operator="equal">
      <formula>0</formula>
    </cfRule>
    <cfRule type="cellIs" dxfId="247" priority="48" stopIfTrue="1" operator="lessThan">
      <formula>($E$18 * 0.25)</formula>
    </cfRule>
  </conditionalFormatting>
  <conditionalFormatting sqref="E19:AX19">
    <cfRule type="cellIs" dxfId="246" priority="49" stopIfTrue="1" operator="lessThan">
      <formula>$E$19</formula>
    </cfRule>
    <cfRule type="cellIs" dxfId="245" priority="50" stopIfTrue="1" operator="greaterThan">
      <formula>0</formula>
    </cfRule>
  </conditionalFormatting>
  <conditionalFormatting sqref="E20:AX20">
    <cfRule type="cellIs" dxfId="244" priority="51" stopIfTrue="1" operator="lessThan">
      <formula>$E$20</formula>
    </cfRule>
    <cfRule type="cellIs" dxfId="243" priority="52" stopIfTrue="1" operator="greaterThan">
      <formula>0</formula>
    </cfRule>
  </conditionalFormatting>
  <conditionalFormatting sqref="E21:AX21">
    <cfRule type="cellIs" dxfId="242" priority="53" stopIfTrue="1" operator="lessThan">
      <formula>$E$21</formula>
    </cfRule>
    <cfRule type="cellIs" dxfId="241" priority="54" stopIfTrue="1" operator="greaterThan">
      <formula>0</formula>
    </cfRule>
  </conditionalFormatting>
  <conditionalFormatting sqref="E22:AX22">
    <cfRule type="cellIs" dxfId="240" priority="55" stopIfTrue="1" operator="lessThan">
      <formula>$E$22</formula>
    </cfRule>
    <cfRule type="cellIs" dxfId="239" priority="56" stopIfTrue="1" operator="greaterThan">
      <formula>0</formula>
    </cfRule>
  </conditionalFormatting>
  <conditionalFormatting sqref="C25:AX25">
    <cfRule type="cellIs" dxfId="238" priority="57" stopIfTrue="1" operator="equal">
      <formula>$D$27</formula>
    </cfRule>
    <cfRule type="cellIs" dxfId="237" priority="58" stopIfTrue="1" operator="equal">
      <formula>$D$28</formula>
    </cfRule>
    <cfRule type="cellIs" dxfId="236" priority="59" stopIfTrue="1" operator="equal">
      <formula>$D$29</formula>
    </cfRule>
  </conditionalFormatting>
  <hyperlinks>
    <hyperlink ref="O3" r:id="rId1"/>
    <hyperlink ref="E3" r:id="rId2" display="Need Help using this ScoreCard?  Check out this training video."/>
    <hyperlink ref="D3" r:id="rId3" display="Need Help using this ScoreCard?  Check out this training video.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22" sqref="F22"/>
    </sheetView>
  </sheetViews>
  <sheetFormatPr defaultRowHeight="12.75" x14ac:dyDescent="0.2"/>
  <cols>
    <col min="1" max="1" width="10" hidden="1" customWidth="1"/>
    <col min="2" max="2" width="9.28515625" hidden="1" customWidth="1"/>
    <col min="3" max="3" width="12.140625" customWidth="1"/>
    <col min="4" max="4" width="36.28515625" customWidth="1"/>
    <col min="5" max="5" width="10.28515625" customWidth="1"/>
    <col min="6" max="50" width="25.7109375" customWidth="1"/>
  </cols>
  <sheetData>
    <row r="1" spans="1:69" x14ac:dyDescent="0.2">
      <c r="O1" s="2" t="s">
        <v>16</v>
      </c>
      <c r="P1" s="11" t="s">
        <v>13</v>
      </c>
      <c r="Q1" s="10" t="s">
        <v>12</v>
      </c>
    </row>
    <row r="2" spans="1:69" ht="18" x14ac:dyDescent="0.25">
      <c r="D2" s="4" t="s">
        <v>1</v>
      </c>
      <c r="P2" s="13"/>
      <c r="Q2" s="10" t="s">
        <v>14</v>
      </c>
    </row>
    <row r="3" spans="1:69" x14ac:dyDescent="0.2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">
      <c r="C5" s="2" t="s">
        <v>5</v>
      </c>
      <c r="D5" s="1" t="s">
        <v>22</v>
      </c>
      <c r="F5" s="1" t="s">
        <v>3</v>
      </c>
      <c r="J5" t="s">
        <v>49</v>
      </c>
    </row>
    <row r="6" spans="1:69" x14ac:dyDescent="0.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101</v>
      </c>
      <c r="G6" s="1">
        <v>102</v>
      </c>
      <c r="H6" s="1">
        <v>103</v>
      </c>
      <c r="I6" s="1">
        <v>104</v>
      </c>
      <c r="J6" s="1">
        <v>105</v>
      </c>
      <c r="K6" s="1">
        <v>106</v>
      </c>
      <c r="L6" s="1">
        <v>107</v>
      </c>
      <c r="M6" s="1">
        <v>108</v>
      </c>
      <c r="N6" s="1">
        <v>109</v>
      </c>
      <c r="O6" s="1">
        <v>110</v>
      </c>
      <c r="P6" s="1">
        <v>111</v>
      </c>
      <c r="Q6" s="1">
        <v>112</v>
      </c>
      <c r="R6" s="1">
        <v>113</v>
      </c>
      <c r="S6" s="1">
        <v>114</v>
      </c>
      <c r="T6" s="1">
        <v>115</v>
      </c>
      <c r="U6" s="1">
        <v>116</v>
      </c>
      <c r="V6" s="1">
        <v>117</v>
      </c>
      <c r="W6" s="1">
        <v>118</v>
      </c>
      <c r="X6" s="1">
        <v>119</v>
      </c>
      <c r="Y6" s="1">
        <v>120</v>
      </c>
      <c r="Z6" s="1">
        <v>121</v>
      </c>
      <c r="AA6" s="1">
        <v>122</v>
      </c>
      <c r="AB6" s="1">
        <v>123</v>
      </c>
      <c r="AC6" s="1">
        <v>124</v>
      </c>
      <c r="AD6" s="1">
        <v>125</v>
      </c>
      <c r="AE6" s="1">
        <v>126</v>
      </c>
      <c r="AF6" s="1">
        <v>127</v>
      </c>
      <c r="AG6" s="1">
        <v>128</v>
      </c>
      <c r="AH6" s="1">
        <v>129</v>
      </c>
      <c r="AI6" s="1">
        <v>130</v>
      </c>
      <c r="AJ6" s="1">
        <v>131</v>
      </c>
      <c r="AK6" s="1">
        <v>132</v>
      </c>
      <c r="AL6" s="1">
        <v>133</v>
      </c>
      <c r="AM6" s="1">
        <v>134</v>
      </c>
      <c r="AN6" s="1">
        <v>135</v>
      </c>
      <c r="AO6" s="1">
        <v>136</v>
      </c>
      <c r="AP6" s="1">
        <v>137</v>
      </c>
      <c r="AQ6" s="1">
        <v>138</v>
      </c>
      <c r="AR6" s="1">
        <v>139</v>
      </c>
      <c r="AS6" s="1">
        <v>140</v>
      </c>
      <c r="AT6" s="1">
        <v>141</v>
      </c>
      <c r="AU6" s="1">
        <v>142</v>
      </c>
      <c r="AV6" s="1">
        <v>143</v>
      </c>
      <c r="AW6" s="1">
        <v>144</v>
      </c>
      <c r="AX6" s="1">
        <v>145</v>
      </c>
    </row>
    <row r="7" spans="1:69" x14ac:dyDescent="0.2">
      <c r="A7" s="19">
        <v>1033</v>
      </c>
      <c r="B7" s="19">
        <v>11310</v>
      </c>
      <c r="C7" s="18" t="s">
        <v>23</v>
      </c>
      <c r="D7" s="3" t="s">
        <v>24</v>
      </c>
      <c r="E7" s="3">
        <v>75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">
      <c r="A8" s="19">
        <v>1033</v>
      </c>
      <c r="B8" s="19">
        <v>11311</v>
      </c>
      <c r="C8" s="3" t="s">
        <v>23</v>
      </c>
      <c r="D8" s="3" t="s">
        <v>25</v>
      </c>
      <c r="E8" s="3">
        <v>25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">
      <c r="A9" s="19">
        <v>1033</v>
      </c>
      <c r="B9" s="19">
        <v>11312</v>
      </c>
      <c r="C9" s="3" t="s">
        <v>23</v>
      </c>
      <c r="D9" s="3" t="s">
        <v>26</v>
      </c>
      <c r="E9" s="3">
        <v>125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">
      <c r="A10" s="19">
        <v>1033</v>
      </c>
      <c r="B10" s="19">
        <v>11323</v>
      </c>
      <c r="C10" s="3" t="s">
        <v>23</v>
      </c>
      <c r="D10" s="3" t="s">
        <v>27</v>
      </c>
      <c r="E10" s="3">
        <v>125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">
      <c r="A11" s="19">
        <v>1033</v>
      </c>
      <c r="B11" s="19">
        <v>11313</v>
      </c>
      <c r="C11" s="3" t="s">
        <v>23</v>
      </c>
      <c r="D11" s="3" t="s">
        <v>28</v>
      </c>
      <c r="E11" s="3">
        <v>250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">
      <c r="A12" s="19">
        <v>1033</v>
      </c>
      <c r="B12" s="19">
        <v>11315</v>
      </c>
      <c r="C12" s="3" t="s">
        <v>23</v>
      </c>
      <c r="D12" s="3" t="s">
        <v>52</v>
      </c>
      <c r="E12" s="3">
        <v>150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">
      <c r="A13" s="19">
        <v>1033</v>
      </c>
      <c r="B13" s="19">
        <v>11314</v>
      </c>
      <c r="C13" s="3" t="s">
        <v>23</v>
      </c>
      <c r="D13" s="3" t="s">
        <v>53</v>
      </c>
      <c r="E13" s="3">
        <v>125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">
      <c r="A14" s="19">
        <v>1033</v>
      </c>
      <c r="B14" s="19">
        <v>11317</v>
      </c>
      <c r="C14" s="3" t="s">
        <v>23</v>
      </c>
      <c r="D14" s="3"/>
      <c r="E14" s="3">
        <v>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">
      <c r="A15" s="19">
        <v>1033</v>
      </c>
      <c r="B15" s="19">
        <v>11322</v>
      </c>
      <c r="C15" s="3" t="s">
        <v>23</v>
      </c>
      <c r="D15" s="3"/>
      <c r="E15" s="3">
        <v>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">
      <c r="A16" s="19">
        <v>1033</v>
      </c>
      <c r="B16" s="19">
        <v>11308</v>
      </c>
      <c r="C16" s="3" t="s">
        <v>23</v>
      </c>
      <c r="D16" s="3" t="s">
        <v>51</v>
      </c>
      <c r="E16" s="3">
        <v>80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">
      <c r="A17" s="19">
        <v>1033</v>
      </c>
      <c r="B17" s="19">
        <v>11309</v>
      </c>
      <c r="C17" s="3" t="s">
        <v>23</v>
      </c>
      <c r="D17" s="3" t="s">
        <v>34</v>
      </c>
      <c r="E17" s="3">
        <v>25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">
      <c r="A18" s="19">
        <v>1033</v>
      </c>
      <c r="B18" s="19">
        <v>11316</v>
      </c>
      <c r="C18" s="3" t="s">
        <v>23</v>
      </c>
      <c r="D18" s="3" t="s">
        <v>35</v>
      </c>
      <c r="E18" s="3">
        <v>20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">
      <c r="A19" s="19">
        <v>1033</v>
      </c>
      <c r="B19" s="19">
        <v>11318</v>
      </c>
      <c r="C19" s="20" t="s">
        <v>36</v>
      </c>
      <c r="D19" s="20" t="s">
        <v>37</v>
      </c>
      <c r="E19" s="20">
        <v>-110</v>
      </c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">
      <c r="A20" s="19">
        <v>1033</v>
      </c>
      <c r="B20" s="19">
        <v>11319</v>
      </c>
      <c r="C20" s="20" t="s">
        <v>36</v>
      </c>
      <c r="D20" s="20" t="s">
        <v>38</v>
      </c>
      <c r="E20" s="20">
        <v>-10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">
      <c r="A21" s="19">
        <v>1033</v>
      </c>
      <c r="B21" s="19">
        <v>11307</v>
      </c>
      <c r="C21" s="20" t="s">
        <v>36</v>
      </c>
      <c r="D21" s="20" t="s">
        <v>39</v>
      </c>
      <c r="E21" s="20">
        <v>-100</v>
      </c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">
      <c r="A22" s="19">
        <v>1033</v>
      </c>
      <c r="B22" s="19">
        <v>11320</v>
      </c>
      <c r="C22" s="20" t="s">
        <v>36</v>
      </c>
      <c r="D22" s="20" t="s">
        <v>40</v>
      </c>
      <c r="E22" s="20">
        <v>-10</v>
      </c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">
      <c r="C24" t="s">
        <v>41</v>
      </c>
      <c r="E24">
        <f>SUMIF($E$6:$E$22, "&gt;0")</f>
        <v>1000</v>
      </c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">
      <c r="C25" t="s">
        <v>42</v>
      </c>
      <c r="F25" s="22">
        <f>SUM($F$7:$F$22)</f>
        <v>0</v>
      </c>
      <c r="G25" s="22">
        <f>SUM($G$7:$G$22)</f>
        <v>0</v>
      </c>
      <c r="H25" s="22">
        <f>SUM($H$7:$H$22)</f>
        <v>0</v>
      </c>
      <c r="I25" s="22">
        <f>SUM($I$7:$I$22)</f>
        <v>0</v>
      </c>
      <c r="J25" s="22">
        <f>SUM($J$7:$J$22)</f>
        <v>0</v>
      </c>
      <c r="K25" s="22">
        <f>SUM($K$7:$K$22)</f>
        <v>0</v>
      </c>
      <c r="L25" s="22">
        <f>SUM($L$7:$L$22)</f>
        <v>0</v>
      </c>
      <c r="M25" s="22">
        <f>SUM($M$7:$M$22)</f>
        <v>0</v>
      </c>
      <c r="N25" s="22">
        <f>SUM($N$7:$N$22)</f>
        <v>0</v>
      </c>
      <c r="O25" s="22">
        <f>SUM($O$7:$O$22)</f>
        <v>0</v>
      </c>
      <c r="P25" s="22">
        <f>SUM($P$7:$P$22)</f>
        <v>0</v>
      </c>
      <c r="Q25" s="22">
        <f>SUM($Q$7:$Q$22)</f>
        <v>0</v>
      </c>
      <c r="R25" s="22">
        <f>SUM($R$7:$R$22)</f>
        <v>0</v>
      </c>
      <c r="S25" s="22">
        <f>SUM($S$7:$S$22)</f>
        <v>0</v>
      </c>
      <c r="T25" s="22">
        <f>SUM($T$7:$T$22)</f>
        <v>0</v>
      </c>
      <c r="U25" s="22">
        <f>SUM($U$7:$U$22)</f>
        <v>0</v>
      </c>
      <c r="V25" s="22">
        <f>SUM($V$7:$V$22)</f>
        <v>0</v>
      </c>
      <c r="W25" s="22">
        <f>SUM($W$7:$W$22)</f>
        <v>0</v>
      </c>
      <c r="X25" s="22">
        <f>SUM($X$7:$X$22)</f>
        <v>0</v>
      </c>
      <c r="Y25" s="22">
        <f>SUM($Y$7:$Y$22)</f>
        <v>0</v>
      </c>
      <c r="Z25" s="22">
        <f>SUM($Z$7:$Z$22)</f>
        <v>0</v>
      </c>
      <c r="AA25" s="22">
        <f>SUM($AA$7:$AA$22)</f>
        <v>0</v>
      </c>
      <c r="AB25" s="22">
        <f>SUM($AB$7:$AB$22)</f>
        <v>0</v>
      </c>
      <c r="AC25" s="22">
        <f>SUM($AC$7:$AC$22)</f>
        <v>0</v>
      </c>
      <c r="AD25" s="22">
        <f>SUM($AD$7:$AD$22)</f>
        <v>0</v>
      </c>
      <c r="AE25" s="22">
        <f>SUM($AE$7:$AE$22)</f>
        <v>0</v>
      </c>
      <c r="AF25" s="22">
        <f>SUM($AF$7:$AF$22)</f>
        <v>0</v>
      </c>
      <c r="AG25" s="22">
        <f>SUM($AG$7:$AG$22)</f>
        <v>0</v>
      </c>
      <c r="AH25" s="22">
        <f>SUM($AH$7:$AH$22)</f>
        <v>0</v>
      </c>
      <c r="AI25" s="22">
        <f>SUM($AI$7:$AI$22)</f>
        <v>0</v>
      </c>
      <c r="AJ25" s="22">
        <f>SUM($AJ$7:$AJ$22)</f>
        <v>0</v>
      </c>
      <c r="AK25" s="22">
        <f>SUM($AK$7:$AK$22)</f>
        <v>0</v>
      </c>
      <c r="AL25" s="22">
        <f>SUM($AL$7:$AL$22)</f>
        <v>0</v>
      </c>
      <c r="AM25" s="22">
        <f>SUM($AM$7:$AM$22)</f>
        <v>0</v>
      </c>
      <c r="AN25" s="22">
        <f>SUM($AN$7:$AN$22)</f>
        <v>0</v>
      </c>
      <c r="AO25" s="22">
        <f>SUM($AO$7:$AO$22)</f>
        <v>0</v>
      </c>
      <c r="AP25" s="22">
        <f>SUM($AP$7:$AP$22)</f>
        <v>0</v>
      </c>
      <c r="AQ25" s="22">
        <f>SUM($AQ$7:$AQ$22)</f>
        <v>0</v>
      </c>
      <c r="AR25" s="22">
        <f>SUM($AR$7:$AR$22)</f>
        <v>0</v>
      </c>
      <c r="AS25" s="22">
        <f>SUM($AS$7:$AS$22)</f>
        <v>0</v>
      </c>
      <c r="AT25" s="22">
        <f>SUM($AT$7:$AT$22)</f>
        <v>0</v>
      </c>
      <c r="AU25" s="22">
        <f>SUM($AU$7:$AU$22)</f>
        <v>0</v>
      </c>
      <c r="AV25" s="22">
        <f>SUM($AV$7:$AV$22)</f>
        <v>0</v>
      </c>
      <c r="AW25" s="22">
        <f>SUM($AW$7:$AW$22)</f>
        <v>0</v>
      </c>
      <c r="AX25" s="22">
        <f>SUM($AX$7:$AX$22)</f>
        <v>0</v>
      </c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">
      <c r="C26" s="1"/>
      <c r="D26" s="23" t="s">
        <v>44</v>
      </c>
      <c r="E26" s="23" t="s">
        <v>45</v>
      </c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">
      <c r="E31" t="s">
        <v>48</v>
      </c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conditionalFormatting sqref="E7:AX7">
    <cfRule type="cellIs" dxfId="235" priority="1" stopIfTrue="1" operator="greaterThan">
      <formula>$E$7</formula>
    </cfRule>
    <cfRule type="cellIs" dxfId="234" priority="2" stopIfTrue="1" operator="equal">
      <formula>""</formula>
    </cfRule>
    <cfRule type="cellIs" dxfId="233" priority="3" stopIfTrue="1" operator="equal">
      <formula>0</formula>
    </cfRule>
    <cfRule type="cellIs" dxfId="232" priority="4" stopIfTrue="1" operator="lessThan">
      <formula>($E$7 * 0.25)</formula>
    </cfRule>
  </conditionalFormatting>
  <conditionalFormatting sqref="E8:AX8">
    <cfRule type="cellIs" dxfId="231" priority="5" stopIfTrue="1" operator="greaterThan">
      <formula>$E$8</formula>
    </cfRule>
    <cfRule type="cellIs" dxfId="230" priority="6" stopIfTrue="1" operator="equal">
      <formula>""</formula>
    </cfRule>
    <cfRule type="cellIs" dxfId="229" priority="7" stopIfTrue="1" operator="equal">
      <formula>0</formula>
    </cfRule>
    <cfRule type="cellIs" dxfId="228" priority="8" stopIfTrue="1" operator="lessThan">
      <formula>($E$8 * 0.25)</formula>
    </cfRule>
  </conditionalFormatting>
  <conditionalFormatting sqref="E9:AX9">
    <cfRule type="cellIs" dxfId="227" priority="9" stopIfTrue="1" operator="greaterThan">
      <formula>$E$9</formula>
    </cfRule>
    <cfRule type="cellIs" dxfId="226" priority="10" stopIfTrue="1" operator="equal">
      <formula>""</formula>
    </cfRule>
    <cfRule type="cellIs" dxfId="225" priority="11" stopIfTrue="1" operator="equal">
      <formula>0</formula>
    </cfRule>
    <cfRule type="cellIs" dxfId="224" priority="12" stopIfTrue="1" operator="lessThan">
      <formula>($E$9 * 0.25)</formula>
    </cfRule>
  </conditionalFormatting>
  <conditionalFormatting sqref="E10:AX10">
    <cfRule type="cellIs" dxfId="223" priority="13" stopIfTrue="1" operator="greaterThan">
      <formula>$E$10</formula>
    </cfRule>
    <cfRule type="cellIs" dxfId="222" priority="14" stopIfTrue="1" operator="equal">
      <formula>""</formula>
    </cfRule>
    <cfRule type="cellIs" dxfId="221" priority="15" stopIfTrue="1" operator="equal">
      <formula>0</formula>
    </cfRule>
    <cfRule type="cellIs" dxfId="220" priority="16" stopIfTrue="1" operator="lessThan">
      <formula>($E$10 * 0.25)</formula>
    </cfRule>
  </conditionalFormatting>
  <conditionalFormatting sqref="E11:AX11">
    <cfRule type="cellIs" dxfId="219" priority="17" stopIfTrue="1" operator="greaterThan">
      <formula>$E$11</formula>
    </cfRule>
    <cfRule type="cellIs" dxfId="218" priority="18" stopIfTrue="1" operator="equal">
      <formula>""</formula>
    </cfRule>
    <cfRule type="cellIs" dxfId="217" priority="19" stopIfTrue="1" operator="equal">
      <formula>0</formula>
    </cfRule>
    <cfRule type="cellIs" dxfId="216" priority="20" stopIfTrue="1" operator="lessThan">
      <formula>($E$11 * 0.25)</formula>
    </cfRule>
  </conditionalFormatting>
  <conditionalFormatting sqref="E12:AX12">
    <cfRule type="cellIs" dxfId="215" priority="21" stopIfTrue="1" operator="greaterThan">
      <formula>$E$12</formula>
    </cfRule>
    <cfRule type="cellIs" dxfId="214" priority="22" stopIfTrue="1" operator="equal">
      <formula>""</formula>
    </cfRule>
    <cfRule type="cellIs" dxfId="213" priority="23" stopIfTrue="1" operator="equal">
      <formula>0</formula>
    </cfRule>
    <cfRule type="cellIs" dxfId="212" priority="24" stopIfTrue="1" operator="lessThan">
      <formula>($E$12 * 0.25)</formula>
    </cfRule>
  </conditionalFormatting>
  <conditionalFormatting sqref="E13:AX13">
    <cfRule type="cellIs" dxfId="211" priority="25" stopIfTrue="1" operator="greaterThan">
      <formula>$E$13</formula>
    </cfRule>
    <cfRule type="cellIs" dxfId="210" priority="26" stopIfTrue="1" operator="equal">
      <formula>""</formula>
    </cfRule>
    <cfRule type="cellIs" dxfId="209" priority="27" stopIfTrue="1" operator="equal">
      <formula>0</formula>
    </cfRule>
    <cfRule type="cellIs" dxfId="208" priority="28" stopIfTrue="1" operator="lessThan">
      <formula>($E$13 * 0.25)</formula>
    </cfRule>
  </conditionalFormatting>
  <conditionalFormatting sqref="E14:AX14">
    <cfRule type="cellIs" dxfId="207" priority="29" stopIfTrue="1" operator="greaterThan">
      <formula>$E$14</formula>
    </cfRule>
    <cfRule type="cellIs" dxfId="206" priority="30" stopIfTrue="1" operator="equal">
      <formula>""</formula>
    </cfRule>
    <cfRule type="cellIs" dxfId="205" priority="31" stopIfTrue="1" operator="equal">
      <formula>0</formula>
    </cfRule>
    <cfRule type="cellIs" dxfId="204" priority="32" stopIfTrue="1" operator="lessThan">
      <formula>($E$14 * 0.25)</formula>
    </cfRule>
  </conditionalFormatting>
  <conditionalFormatting sqref="E15:AX15">
    <cfRule type="cellIs" dxfId="203" priority="33" stopIfTrue="1" operator="greaterThan">
      <formula>$E$15</formula>
    </cfRule>
    <cfRule type="cellIs" dxfId="202" priority="34" stopIfTrue="1" operator="equal">
      <formula>""</formula>
    </cfRule>
    <cfRule type="cellIs" dxfId="201" priority="35" stopIfTrue="1" operator="equal">
      <formula>0</formula>
    </cfRule>
    <cfRule type="cellIs" dxfId="200" priority="36" stopIfTrue="1" operator="lessThan">
      <formula>($E$15 * 0.25)</formula>
    </cfRule>
  </conditionalFormatting>
  <conditionalFormatting sqref="E16:AX16">
    <cfRule type="cellIs" dxfId="199" priority="37" stopIfTrue="1" operator="greaterThan">
      <formula>$E$16</formula>
    </cfRule>
    <cfRule type="cellIs" dxfId="198" priority="38" stopIfTrue="1" operator="equal">
      <formula>""</formula>
    </cfRule>
    <cfRule type="cellIs" dxfId="197" priority="39" stopIfTrue="1" operator="equal">
      <formula>0</formula>
    </cfRule>
    <cfRule type="cellIs" dxfId="196" priority="40" stopIfTrue="1" operator="lessThan">
      <formula>($E$16 * 0.25)</formula>
    </cfRule>
  </conditionalFormatting>
  <conditionalFormatting sqref="E17:AX17">
    <cfRule type="cellIs" dxfId="195" priority="41" stopIfTrue="1" operator="greaterThan">
      <formula>$E$17</formula>
    </cfRule>
    <cfRule type="cellIs" dxfId="194" priority="42" stopIfTrue="1" operator="equal">
      <formula>""</formula>
    </cfRule>
    <cfRule type="cellIs" dxfId="193" priority="43" stopIfTrue="1" operator="equal">
      <formula>0</formula>
    </cfRule>
    <cfRule type="cellIs" dxfId="192" priority="44" stopIfTrue="1" operator="lessThan">
      <formula>($E$17 * 0.25)</formula>
    </cfRule>
  </conditionalFormatting>
  <conditionalFormatting sqref="E18:AX18">
    <cfRule type="cellIs" dxfId="191" priority="45" stopIfTrue="1" operator="greaterThan">
      <formula>$E$18</formula>
    </cfRule>
    <cfRule type="cellIs" dxfId="190" priority="46" stopIfTrue="1" operator="equal">
      <formula>""</formula>
    </cfRule>
    <cfRule type="cellIs" dxfId="189" priority="47" stopIfTrue="1" operator="equal">
      <formula>0</formula>
    </cfRule>
    <cfRule type="cellIs" dxfId="188" priority="48" stopIfTrue="1" operator="lessThan">
      <formula>($E$18 * 0.25)</formula>
    </cfRule>
  </conditionalFormatting>
  <conditionalFormatting sqref="E19:AX19">
    <cfRule type="cellIs" dxfId="187" priority="49" stopIfTrue="1" operator="lessThan">
      <formula>$E$19</formula>
    </cfRule>
    <cfRule type="cellIs" dxfId="186" priority="50" stopIfTrue="1" operator="greaterThan">
      <formula>0</formula>
    </cfRule>
  </conditionalFormatting>
  <conditionalFormatting sqref="E20:AX20">
    <cfRule type="cellIs" dxfId="185" priority="51" stopIfTrue="1" operator="lessThan">
      <formula>$E$20</formula>
    </cfRule>
    <cfRule type="cellIs" dxfId="184" priority="52" stopIfTrue="1" operator="greaterThan">
      <formula>0</formula>
    </cfRule>
  </conditionalFormatting>
  <conditionalFormatting sqref="E21:AX21">
    <cfRule type="cellIs" dxfId="183" priority="53" stopIfTrue="1" operator="lessThan">
      <formula>$E$21</formula>
    </cfRule>
    <cfRule type="cellIs" dxfId="182" priority="54" stopIfTrue="1" operator="greaterThan">
      <formula>0</formula>
    </cfRule>
  </conditionalFormatting>
  <conditionalFormatting sqref="E22:AX22">
    <cfRule type="cellIs" dxfId="181" priority="55" stopIfTrue="1" operator="lessThan">
      <formula>$E$22</formula>
    </cfRule>
    <cfRule type="cellIs" dxfId="180" priority="56" stopIfTrue="1" operator="greaterThan">
      <formula>0</formula>
    </cfRule>
  </conditionalFormatting>
  <conditionalFormatting sqref="C25:AX25">
    <cfRule type="cellIs" dxfId="179" priority="57" stopIfTrue="1" operator="equal">
      <formula>$D$27</formula>
    </cfRule>
    <cfRule type="cellIs" dxfId="178" priority="58" stopIfTrue="1" operator="equal">
      <formula>$D$28</formula>
    </cfRule>
    <cfRule type="cellIs" dxfId="177" priority="59" stopIfTrue="1" operator="equal">
      <formula>$D$29</formula>
    </cfRule>
  </conditionalFormatting>
  <hyperlinks>
    <hyperlink ref="O3" r:id="rId1"/>
    <hyperlink ref="E3" r:id="rId2" display="Need Help using this ScoreCard?  Check out this training video."/>
    <hyperlink ref="D3" r:id="rId3" display="Need Help using this ScoreCard?  Check out this training video.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280"/>
  <sheetViews>
    <sheetView tabSelected="1"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D21" sqref="D21"/>
    </sheetView>
  </sheetViews>
  <sheetFormatPr defaultRowHeight="12.75" x14ac:dyDescent="0.2"/>
  <cols>
    <col min="1" max="1" width="10" hidden="1" customWidth="1"/>
    <col min="2" max="2" width="9.28515625" hidden="1" customWidth="1"/>
    <col min="3" max="3" width="12.140625" customWidth="1"/>
    <col min="4" max="4" width="36.28515625" customWidth="1"/>
    <col min="5" max="5" width="10.28515625" customWidth="1"/>
    <col min="6" max="50" width="25.7109375" customWidth="1"/>
  </cols>
  <sheetData>
    <row r="1" spans="1:69" x14ac:dyDescent="0.2">
      <c r="O1" s="2" t="s">
        <v>16</v>
      </c>
      <c r="P1" s="11" t="s">
        <v>13</v>
      </c>
      <c r="Q1" s="10" t="s">
        <v>12</v>
      </c>
    </row>
    <row r="2" spans="1:69" ht="18" x14ac:dyDescent="0.25">
      <c r="D2" s="4" t="s">
        <v>1</v>
      </c>
      <c r="P2" s="13"/>
      <c r="Q2" s="10" t="s">
        <v>14</v>
      </c>
    </row>
    <row r="3" spans="1:69" x14ac:dyDescent="0.2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">
      <c r="C5" s="2" t="s">
        <v>5</v>
      </c>
      <c r="D5" s="1" t="s">
        <v>22</v>
      </c>
      <c r="F5" s="1" t="s">
        <v>3</v>
      </c>
      <c r="J5" t="s">
        <v>49</v>
      </c>
    </row>
    <row r="6" spans="1:69" x14ac:dyDescent="0.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101</v>
      </c>
      <c r="G6" s="1">
        <v>102</v>
      </c>
      <c r="H6" s="1">
        <v>103</v>
      </c>
      <c r="I6" s="1">
        <v>104</v>
      </c>
      <c r="J6" s="1">
        <v>105</v>
      </c>
      <c r="K6" s="1">
        <v>106</v>
      </c>
      <c r="L6" s="1">
        <v>107</v>
      </c>
      <c r="M6" s="1">
        <v>108</v>
      </c>
      <c r="N6" s="1">
        <v>109</v>
      </c>
      <c r="O6" s="1">
        <v>110</v>
      </c>
      <c r="P6" s="1">
        <v>111</v>
      </c>
      <c r="Q6" s="1">
        <v>112</v>
      </c>
      <c r="R6" s="1">
        <v>113</v>
      </c>
      <c r="S6" s="1">
        <v>114</v>
      </c>
      <c r="T6" s="1">
        <v>115</v>
      </c>
      <c r="U6" s="1">
        <v>116</v>
      </c>
      <c r="V6" s="1">
        <v>117</v>
      </c>
      <c r="W6" s="1">
        <v>118</v>
      </c>
      <c r="X6" s="1">
        <v>119</v>
      </c>
      <c r="Y6" s="1">
        <v>120</v>
      </c>
      <c r="Z6" s="1">
        <v>121</v>
      </c>
      <c r="AA6" s="1">
        <v>122</v>
      </c>
      <c r="AB6" s="1">
        <v>123</v>
      </c>
      <c r="AC6" s="1">
        <v>124</v>
      </c>
      <c r="AD6" s="1">
        <v>125</v>
      </c>
      <c r="AE6" s="1">
        <v>126</v>
      </c>
      <c r="AF6" s="1">
        <v>127</v>
      </c>
      <c r="AG6" s="1">
        <v>128</v>
      </c>
      <c r="AH6" s="1">
        <v>129</v>
      </c>
      <c r="AI6" s="1">
        <v>130</v>
      </c>
      <c r="AJ6" s="1">
        <v>131</v>
      </c>
      <c r="AK6" s="1">
        <v>132</v>
      </c>
      <c r="AL6" s="1">
        <v>133</v>
      </c>
      <c r="AM6" s="1">
        <v>134</v>
      </c>
      <c r="AN6" s="1">
        <v>135</v>
      </c>
      <c r="AO6" s="1">
        <v>136</v>
      </c>
      <c r="AP6" s="1">
        <v>137</v>
      </c>
      <c r="AQ6" s="1">
        <v>138</v>
      </c>
      <c r="AR6" s="1">
        <v>139</v>
      </c>
      <c r="AS6" s="1">
        <v>140</v>
      </c>
      <c r="AT6" s="1">
        <v>141</v>
      </c>
      <c r="AU6" s="1">
        <v>142</v>
      </c>
      <c r="AV6" s="1">
        <v>143</v>
      </c>
      <c r="AW6" s="1">
        <v>144</v>
      </c>
      <c r="AX6" s="1">
        <v>145</v>
      </c>
    </row>
    <row r="7" spans="1:69" x14ac:dyDescent="0.2">
      <c r="A7" s="19">
        <v>1033</v>
      </c>
      <c r="B7" s="19">
        <v>11310</v>
      </c>
      <c r="C7" s="18" t="s">
        <v>23</v>
      </c>
      <c r="D7" s="3" t="s">
        <v>24</v>
      </c>
      <c r="E7" s="3">
        <v>75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">
      <c r="A8" s="19">
        <v>1033</v>
      </c>
      <c r="B8" s="19">
        <v>11311</v>
      </c>
      <c r="C8" s="3" t="s">
        <v>23</v>
      </c>
      <c r="D8" s="3" t="s">
        <v>25</v>
      </c>
      <c r="E8" s="3">
        <v>25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">
      <c r="A9" s="19">
        <v>1033</v>
      </c>
      <c r="B9" s="19">
        <v>11312</v>
      </c>
      <c r="C9" s="3" t="s">
        <v>23</v>
      </c>
      <c r="D9" s="3" t="s">
        <v>26</v>
      </c>
      <c r="E9" s="3">
        <v>125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">
      <c r="A10" s="19">
        <v>1033</v>
      </c>
      <c r="B10" s="19">
        <v>11323</v>
      </c>
      <c r="C10" s="3" t="s">
        <v>23</v>
      </c>
      <c r="D10" s="3" t="s">
        <v>27</v>
      </c>
      <c r="E10" s="3">
        <v>125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">
      <c r="A11" s="19">
        <v>1033</v>
      </c>
      <c r="B11" s="19">
        <v>11313</v>
      </c>
      <c r="C11" s="3" t="s">
        <v>23</v>
      </c>
      <c r="D11" s="3" t="s">
        <v>28</v>
      </c>
      <c r="E11" s="3">
        <v>250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">
      <c r="A12" s="19">
        <v>1033</v>
      </c>
      <c r="B12" s="19">
        <v>11315</v>
      </c>
      <c r="C12" s="3" t="s">
        <v>23</v>
      </c>
      <c r="D12" s="3" t="s">
        <v>52</v>
      </c>
      <c r="E12" s="3">
        <v>150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">
      <c r="A13" s="19">
        <v>1033</v>
      </c>
      <c r="B13" s="19">
        <v>11314</v>
      </c>
      <c r="C13" s="3" t="s">
        <v>23</v>
      </c>
      <c r="D13" s="3" t="s">
        <v>54</v>
      </c>
      <c r="E13" s="3">
        <v>125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">
      <c r="A14" s="19">
        <v>1033</v>
      </c>
      <c r="B14" s="19">
        <v>11317</v>
      </c>
      <c r="C14" s="3" t="s">
        <v>23</v>
      </c>
      <c r="D14" s="3"/>
      <c r="E14" s="3">
        <v>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">
      <c r="A15" s="19">
        <v>1033</v>
      </c>
      <c r="B15" s="19">
        <v>11322</v>
      </c>
      <c r="C15" s="3" t="s">
        <v>23</v>
      </c>
      <c r="D15" s="3"/>
      <c r="E15" s="3">
        <v>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">
      <c r="A16" s="19">
        <v>1033</v>
      </c>
      <c r="B16" s="19">
        <v>11308</v>
      </c>
      <c r="C16" s="3" t="s">
        <v>23</v>
      </c>
      <c r="D16" s="3" t="s">
        <v>51</v>
      </c>
      <c r="E16" s="3">
        <v>80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">
      <c r="A17" s="19">
        <v>1033</v>
      </c>
      <c r="B17" s="19">
        <v>11309</v>
      </c>
      <c r="C17" s="3" t="s">
        <v>23</v>
      </c>
      <c r="D17" s="3" t="s">
        <v>34</v>
      </c>
      <c r="E17" s="3">
        <v>25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">
      <c r="A18" s="19">
        <v>1033</v>
      </c>
      <c r="B18" s="19">
        <v>11316</v>
      </c>
      <c r="C18" s="3" t="s">
        <v>23</v>
      </c>
      <c r="D18" s="3" t="s">
        <v>35</v>
      </c>
      <c r="E18" s="3">
        <v>20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">
      <c r="A19" s="19">
        <v>1033</v>
      </c>
      <c r="B19" s="19">
        <v>11318</v>
      </c>
      <c r="C19" s="20" t="s">
        <v>36</v>
      </c>
      <c r="D19" s="20" t="s">
        <v>37</v>
      </c>
      <c r="E19" s="20">
        <v>-110</v>
      </c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">
      <c r="A20" s="19">
        <v>1033</v>
      </c>
      <c r="B20" s="19">
        <v>11319</v>
      </c>
      <c r="C20" s="20" t="s">
        <v>36</v>
      </c>
      <c r="D20" s="20" t="s">
        <v>38</v>
      </c>
      <c r="E20" s="20">
        <v>-10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">
      <c r="A21" s="19">
        <v>1033</v>
      </c>
      <c r="B21" s="19">
        <v>11307</v>
      </c>
      <c r="C21" s="20" t="s">
        <v>36</v>
      </c>
      <c r="D21" s="20" t="s">
        <v>39</v>
      </c>
      <c r="E21" s="20">
        <v>-100</v>
      </c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">
      <c r="A22" s="19">
        <v>1033</v>
      </c>
      <c r="B22" s="19">
        <v>11320</v>
      </c>
      <c r="C22" s="20" t="s">
        <v>36</v>
      </c>
      <c r="D22" s="20" t="s">
        <v>40</v>
      </c>
      <c r="E22" s="20">
        <v>-10</v>
      </c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">
      <c r="C24" t="s">
        <v>41</v>
      </c>
      <c r="E24">
        <f>SUMIF($E$6:$E$22, "&gt;0")</f>
        <v>1000</v>
      </c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">
      <c r="C25" t="s">
        <v>42</v>
      </c>
      <c r="F25" s="22">
        <f>SUM($F$7:$F$22)</f>
        <v>0</v>
      </c>
      <c r="G25" s="22">
        <f>SUM($G$7:$G$22)</f>
        <v>0</v>
      </c>
      <c r="H25" s="22">
        <f>SUM($H$7:$H$22)</f>
        <v>0</v>
      </c>
      <c r="I25" s="22">
        <f>SUM($I$7:$I$22)</f>
        <v>0</v>
      </c>
      <c r="J25" s="22">
        <f>SUM($J$7:$J$22)</f>
        <v>0</v>
      </c>
      <c r="K25" s="22">
        <f>SUM($K$7:$K$22)</f>
        <v>0</v>
      </c>
      <c r="L25" s="22">
        <f>SUM($L$7:$L$22)</f>
        <v>0</v>
      </c>
      <c r="M25" s="22">
        <f>SUM($M$7:$M$22)</f>
        <v>0</v>
      </c>
      <c r="N25" s="22">
        <f>SUM($N$7:$N$22)</f>
        <v>0</v>
      </c>
      <c r="O25" s="22">
        <f>SUM($O$7:$O$22)</f>
        <v>0</v>
      </c>
      <c r="P25" s="22">
        <f>SUM($P$7:$P$22)</f>
        <v>0</v>
      </c>
      <c r="Q25" s="22">
        <f>SUM($Q$7:$Q$22)</f>
        <v>0</v>
      </c>
      <c r="R25" s="22">
        <f>SUM($R$7:$R$22)</f>
        <v>0</v>
      </c>
      <c r="S25" s="22">
        <f>SUM($S$7:$S$22)</f>
        <v>0</v>
      </c>
      <c r="T25" s="22">
        <f>SUM($T$7:$T$22)</f>
        <v>0</v>
      </c>
      <c r="U25" s="22">
        <f>SUM($U$7:$U$22)</f>
        <v>0</v>
      </c>
      <c r="V25" s="22">
        <f>SUM($V$7:$V$22)</f>
        <v>0</v>
      </c>
      <c r="W25" s="22">
        <f>SUM($W$7:$W$22)</f>
        <v>0</v>
      </c>
      <c r="X25" s="22">
        <f>SUM($X$7:$X$22)</f>
        <v>0</v>
      </c>
      <c r="Y25" s="22">
        <f>SUM($Y$7:$Y$22)</f>
        <v>0</v>
      </c>
      <c r="Z25" s="22">
        <f>SUM($Z$7:$Z$22)</f>
        <v>0</v>
      </c>
      <c r="AA25" s="22">
        <f>SUM($AA$7:$AA$22)</f>
        <v>0</v>
      </c>
      <c r="AB25" s="22">
        <f>SUM($AB$7:$AB$22)</f>
        <v>0</v>
      </c>
      <c r="AC25" s="22">
        <f>SUM($AC$7:$AC$22)</f>
        <v>0</v>
      </c>
      <c r="AD25" s="22">
        <f>SUM($AD$7:$AD$22)</f>
        <v>0</v>
      </c>
      <c r="AE25" s="22">
        <f>SUM($AE$7:$AE$22)</f>
        <v>0</v>
      </c>
      <c r="AF25" s="22">
        <f>SUM($AF$7:$AF$22)</f>
        <v>0</v>
      </c>
      <c r="AG25" s="22">
        <f>SUM($AG$7:$AG$22)</f>
        <v>0</v>
      </c>
      <c r="AH25" s="22">
        <f>SUM($AH$7:$AH$22)</f>
        <v>0</v>
      </c>
      <c r="AI25" s="22">
        <f>SUM($AI$7:$AI$22)</f>
        <v>0</v>
      </c>
      <c r="AJ25" s="22">
        <f>SUM($AJ$7:$AJ$22)</f>
        <v>0</v>
      </c>
      <c r="AK25" s="22">
        <f>SUM($AK$7:$AK$22)</f>
        <v>0</v>
      </c>
      <c r="AL25" s="22">
        <f>SUM($AL$7:$AL$22)</f>
        <v>0</v>
      </c>
      <c r="AM25" s="22">
        <f>SUM($AM$7:$AM$22)</f>
        <v>0</v>
      </c>
      <c r="AN25" s="22">
        <f>SUM($AN$7:$AN$22)</f>
        <v>0</v>
      </c>
      <c r="AO25" s="22">
        <f>SUM($AO$7:$AO$22)</f>
        <v>0</v>
      </c>
      <c r="AP25" s="22">
        <f>SUM($AP$7:$AP$22)</f>
        <v>0</v>
      </c>
      <c r="AQ25" s="22">
        <f>SUM($AQ$7:$AQ$22)</f>
        <v>0</v>
      </c>
      <c r="AR25" s="22">
        <f>SUM($AR$7:$AR$22)</f>
        <v>0</v>
      </c>
      <c r="AS25" s="22">
        <f>SUM($AS$7:$AS$22)</f>
        <v>0</v>
      </c>
      <c r="AT25" s="22">
        <f>SUM($AT$7:$AT$22)</f>
        <v>0</v>
      </c>
      <c r="AU25" s="22">
        <f>SUM($AU$7:$AU$22)</f>
        <v>0</v>
      </c>
      <c r="AV25" s="22">
        <f>SUM($AV$7:$AV$22)</f>
        <v>0</v>
      </c>
      <c r="AW25" s="22">
        <f>SUM($AW$7:$AW$22)</f>
        <v>0</v>
      </c>
      <c r="AX25" s="22">
        <f>SUM($AX$7:$AX$22)</f>
        <v>0</v>
      </c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">
      <c r="C26" s="1"/>
      <c r="D26" s="23" t="s">
        <v>44</v>
      </c>
      <c r="E26" s="23" t="s">
        <v>45</v>
      </c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">
      <c r="E31" t="s">
        <v>48</v>
      </c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conditionalFormatting sqref="E7:AX7">
    <cfRule type="cellIs" dxfId="176" priority="1" stopIfTrue="1" operator="greaterThan">
      <formula>$E$7</formula>
    </cfRule>
    <cfRule type="cellIs" dxfId="175" priority="2" stopIfTrue="1" operator="equal">
      <formula>""</formula>
    </cfRule>
    <cfRule type="cellIs" dxfId="174" priority="3" stopIfTrue="1" operator="equal">
      <formula>0</formula>
    </cfRule>
    <cfRule type="cellIs" dxfId="173" priority="4" stopIfTrue="1" operator="lessThan">
      <formula>($E$7 * 0.25)</formula>
    </cfRule>
  </conditionalFormatting>
  <conditionalFormatting sqref="E8:AX8">
    <cfRule type="cellIs" dxfId="172" priority="5" stopIfTrue="1" operator="greaterThan">
      <formula>$E$8</formula>
    </cfRule>
    <cfRule type="cellIs" dxfId="171" priority="6" stopIfTrue="1" operator="equal">
      <formula>""</formula>
    </cfRule>
    <cfRule type="cellIs" dxfId="170" priority="7" stopIfTrue="1" operator="equal">
      <formula>0</formula>
    </cfRule>
    <cfRule type="cellIs" dxfId="169" priority="8" stopIfTrue="1" operator="lessThan">
      <formula>($E$8 * 0.25)</formula>
    </cfRule>
  </conditionalFormatting>
  <conditionalFormatting sqref="E9:AX9">
    <cfRule type="cellIs" dxfId="168" priority="9" stopIfTrue="1" operator="greaterThan">
      <formula>$E$9</formula>
    </cfRule>
    <cfRule type="cellIs" dxfId="167" priority="10" stopIfTrue="1" operator="equal">
      <formula>""</formula>
    </cfRule>
    <cfRule type="cellIs" dxfId="166" priority="11" stopIfTrue="1" operator="equal">
      <formula>0</formula>
    </cfRule>
    <cfRule type="cellIs" dxfId="165" priority="12" stopIfTrue="1" operator="lessThan">
      <formula>($E$9 * 0.25)</formula>
    </cfRule>
  </conditionalFormatting>
  <conditionalFormatting sqref="E10:AX10">
    <cfRule type="cellIs" dxfId="164" priority="13" stopIfTrue="1" operator="greaterThan">
      <formula>$E$10</formula>
    </cfRule>
    <cfRule type="cellIs" dxfId="163" priority="14" stopIfTrue="1" operator="equal">
      <formula>""</formula>
    </cfRule>
    <cfRule type="cellIs" dxfId="162" priority="15" stopIfTrue="1" operator="equal">
      <formula>0</formula>
    </cfRule>
    <cfRule type="cellIs" dxfId="161" priority="16" stopIfTrue="1" operator="lessThan">
      <formula>($E$10 * 0.25)</formula>
    </cfRule>
  </conditionalFormatting>
  <conditionalFormatting sqref="E11:AX11">
    <cfRule type="cellIs" dxfId="160" priority="17" stopIfTrue="1" operator="greaterThan">
      <formula>$E$11</formula>
    </cfRule>
    <cfRule type="cellIs" dxfId="159" priority="18" stopIfTrue="1" operator="equal">
      <formula>""</formula>
    </cfRule>
    <cfRule type="cellIs" dxfId="158" priority="19" stopIfTrue="1" operator="equal">
      <formula>0</formula>
    </cfRule>
    <cfRule type="cellIs" dxfId="157" priority="20" stopIfTrue="1" operator="lessThan">
      <formula>($E$11 * 0.25)</formula>
    </cfRule>
  </conditionalFormatting>
  <conditionalFormatting sqref="E12:AX12">
    <cfRule type="cellIs" dxfId="156" priority="21" stopIfTrue="1" operator="greaterThan">
      <formula>$E$12</formula>
    </cfRule>
    <cfRule type="cellIs" dxfId="155" priority="22" stopIfTrue="1" operator="equal">
      <formula>""</formula>
    </cfRule>
    <cfRule type="cellIs" dxfId="154" priority="23" stopIfTrue="1" operator="equal">
      <formula>0</formula>
    </cfRule>
    <cfRule type="cellIs" dxfId="153" priority="24" stopIfTrue="1" operator="lessThan">
      <formula>($E$12 * 0.25)</formula>
    </cfRule>
  </conditionalFormatting>
  <conditionalFormatting sqref="E13:AX13">
    <cfRule type="cellIs" dxfId="152" priority="25" stopIfTrue="1" operator="greaterThan">
      <formula>$E$13</formula>
    </cfRule>
    <cfRule type="cellIs" dxfId="151" priority="26" stopIfTrue="1" operator="equal">
      <formula>""</formula>
    </cfRule>
    <cfRule type="cellIs" dxfId="150" priority="27" stopIfTrue="1" operator="equal">
      <formula>0</formula>
    </cfRule>
    <cfRule type="cellIs" dxfId="149" priority="28" stopIfTrue="1" operator="lessThan">
      <formula>($E$13 * 0.25)</formula>
    </cfRule>
  </conditionalFormatting>
  <conditionalFormatting sqref="E14:AX14">
    <cfRule type="cellIs" dxfId="148" priority="29" stopIfTrue="1" operator="greaterThan">
      <formula>$E$14</formula>
    </cfRule>
    <cfRule type="cellIs" dxfId="147" priority="30" stopIfTrue="1" operator="equal">
      <formula>""</formula>
    </cfRule>
    <cfRule type="cellIs" dxfId="146" priority="31" stopIfTrue="1" operator="equal">
      <formula>0</formula>
    </cfRule>
    <cfRule type="cellIs" dxfId="145" priority="32" stopIfTrue="1" operator="lessThan">
      <formula>($E$14 * 0.25)</formula>
    </cfRule>
  </conditionalFormatting>
  <conditionalFormatting sqref="E15:AX15">
    <cfRule type="cellIs" dxfId="144" priority="33" stopIfTrue="1" operator="greaterThan">
      <formula>$E$15</formula>
    </cfRule>
    <cfRule type="cellIs" dxfId="143" priority="34" stopIfTrue="1" operator="equal">
      <formula>""</formula>
    </cfRule>
    <cfRule type="cellIs" dxfId="142" priority="35" stopIfTrue="1" operator="equal">
      <formula>0</formula>
    </cfRule>
    <cfRule type="cellIs" dxfId="141" priority="36" stopIfTrue="1" operator="lessThan">
      <formula>($E$15 * 0.25)</formula>
    </cfRule>
  </conditionalFormatting>
  <conditionalFormatting sqref="E16:AX16">
    <cfRule type="cellIs" dxfId="140" priority="37" stopIfTrue="1" operator="greaterThan">
      <formula>$E$16</formula>
    </cfRule>
    <cfRule type="cellIs" dxfId="139" priority="38" stopIfTrue="1" operator="equal">
      <formula>""</formula>
    </cfRule>
    <cfRule type="cellIs" dxfId="138" priority="39" stopIfTrue="1" operator="equal">
      <formula>0</formula>
    </cfRule>
    <cfRule type="cellIs" dxfId="137" priority="40" stopIfTrue="1" operator="lessThan">
      <formula>($E$16 * 0.25)</formula>
    </cfRule>
  </conditionalFormatting>
  <conditionalFormatting sqref="E17:AX17">
    <cfRule type="cellIs" dxfId="136" priority="41" stopIfTrue="1" operator="greaterThan">
      <formula>$E$17</formula>
    </cfRule>
    <cfRule type="cellIs" dxfId="135" priority="42" stopIfTrue="1" operator="equal">
      <formula>""</formula>
    </cfRule>
    <cfRule type="cellIs" dxfId="134" priority="43" stopIfTrue="1" operator="equal">
      <formula>0</formula>
    </cfRule>
    <cfRule type="cellIs" dxfId="133" priority="44" stopIfTrue="1" operator="lessThan">
      <formula>($E$17 * 0.25)</formula>
    </cfRule>
  </conditionalFormatting>
  <conditionalFormatting sqref="E18:AX18">
    <cfRule type="cellIs" dxfId="132" priority="45" stopIfTrue="1" operator="greaterThan">
      <formula>$E$18</formula>
    </cfRule>
    <cfRule type="cellIs" dxfId="131" priority="46" stopIfTrue="1" operator="equal">
      <formula>""</formula>
    </cfRule>
    <cfRule type="cellIs" dxfId="130" priority="47" stopIfTrue="1" operator="equal">
      <formula>0</formula>
    </cfRule>
    <cfRule type="cellIs" dxfId="129" priority="48" stopIfTrue="1" operator="lessThan">
      <formula>($E$18 * 0.25)</formula>
    </cfRule>
  </conditionalFormatting>
  <conditionalFormatting sqref="E19:AX19">
    <cfRule type="cellIs" dxfId="128" priority="49" stopIfTrue="1" operator="lessThan">
      <formula>$E$19</formula>
    </cfRule>
    <cfRule type="cellIs" dxfId="127" priority="50" stopIfTrue="1" operator="greaterThan">
      <formula>0</formula>
    </cfRule>
  </conditionalFormatting>
  <conditionalFormatting sqref="E20:AX20">
    <cfRule type="cellIs" dxfId="126" priority="51" stopIfTrue="1" operator="lessThan">
      <formula>$E$20</formula>
    </cfRule>
    <cfRule type="cellIs" dxfId="125" priority="52" stopIfTrue="1" operator="greaterThan">
      <formula>0</formula>
    </cfRule>
  </conditionalFormatting>
  <conditionalFormatting sqref="E21:AX21">
    <cfRule type="cellIs" dxfId="124" priority="53" stopIfTrue="1" operator="lessThan">
      <formula>$E$21</formula>
    </cfRule>
    <cfRule type="cellIs" dxfId="123" priority="54" stopIfTrue="1" operator="greaterThan">
      <formula>0</formula>
    </cfRule>
  </conditionalFormatting>
  <conditionalFormatting sqref="E22:AX22">
    <cfRule type="cellIs" dxfId="122" priority="55" stopIfTrue="1" operator="lessThan">
      <formula>$E$22</formula>
    </cfRule>
    <cfRule type="cellIs" dxfId="121" priority="56" stopIfTrue="1" operator="greaterThan">
      <formula>0</formula>
    </cfRule>
  </conditionalFormatting>
  <conditionalFormatting sqref="C25:AX25">
    <cfRule type="cellIs" dxfId="120" priority="57" stopIfTrue="1" operator="equal">
      <formula>$D$27</formula>
    </cfRule>
    <cfRule type="cellIs" dxfId="119" priority="58" stopIfTrue="1" operator="equal">
      <formula>$D$28</formula>
    </cfRule>
    <cfRule type="cellIs" dxfId="118" priority="59" stopIfTrue="1" operator="equal">
      <formula>$D$29</formula>
    </cfRule>
  </conditionalFormatting>
  <hyperlinks>
    <hyperlink ref="O3" r:id="rId1"/>
    <hyperlink ref="E3" r:id="rId2" display="Need Help using this ScoreCard?  Check out this training video."/>
    <hyperlink ref="D3" r:id="rId3" display="Need Help using this ScoreCard?  Check out this training video.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27" sqref="F27"/>
    </sheetView>
  </sheetViews>
  <sheetFormatPr defaultRowHeight="12.75" x14ac:dyDescent="0.2"/>
  <cols>
    <col min="1" max="1" width="10" hidden="1" customWidth="1"/>
    <col min="2" max="2" width="9.28515625" hidden="1" customWidth="1"/>
    <col min="3" max="3" width="12.140625" customWidth="1"/>
    <col min="4" max="4" width="36.28515625" customWidth="1"/>
    <col min="5" max="5" width="10.28515625" customWidth="1"/>
    <col min="6" max="50" width="25.7109375" customWidth="1"/>
  </cols>
  <sheetData>
    <row r="1" spans="1:69" x14ac:dyDescent="0.2">
      <c r="O1" s="2" t="s">
        <v>16</v>
      </c>
      <c r="P1" s="11" t="s">
        <v>13</v>
      </c>
      <c r="Q1" s="10" t="s">
        <v>12</v>
      </c>
    </row>
    <row r="2" spans="1:69" ht="18" x14ac:dyDescent="0.25">
      <c r="D2" s="4" t="s">
        <v>1</v>
      </c>
      <c r="P2" s="13"/>
      <c r="Q2" s="10" t="s">
        <v>14</v>
      </c>
    </row>
    <row r="3" spans="1:69" x14ac:dyDescent="0.2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">
      <c r="C5" s="2" t="s">
        <v>5</v>
      </c>
      <c r="D5" s="1" t="s">
        <v>22</v>
      </c>
      <c r="F5" s="1" t="s">
        <v>3</v>
      </c>
      <c r="J5" t="s">
        <v>49</v>
      </c>
    </row>
    <row r="6" spans="1:69" x14ac:dyDescent="0.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101</v>
      </c>
      <c r="G6" s="1">
        <v>102</v>
      </c>
      <c r="H6" s="1">
        <v>103</v>
      </c>
      <c r="I6" s="1">
        <v>104</v>
      </c>
      <c r="J6" s="1">
        <v>105</v>
      </c>
      <c r="K6" s="1">
        <v>106</v>
      </c>
      <c r="L6" s="1">
        <v>107</v>
      </c>
      <c r="M6" s="1">
        <v>108</v>
      </c>
      <c r="N6" s="1">
        <v>109</v>
      </c>
      <c r="O6" s="1">
        <v>110</v>
      </c>
      <c r="P6" s="1">
        <v>111</v>
      </c>
      <c r="Q6" s="1">
        <v>112</v>
      </c>
      <c r="R6" s="1">
        <v>113</v>
      </c>
      <c r="S6" s="1">
        <v>114</v>
      </c>
      <c r="T6" s="1">
        <v>115</v>
      </c>
      <c r="U6" s="1">
        <v>116</v>
      </c>
      <c r="V6" s="1">
        <v>117</v>
      </c>
      <c r="W6" s="1">
        <v>118</v>
      </c>
      <c r="X6" s="1">
        <v>119</v>
      </c>
      <c r="Y6" s="1">
        <v>120</v>
      </c>
      <c r="Z6" s="1">
        <v>121</v>
      </c>
      <c r="AA6" s="1">
        <v>122</v>
      </c>
      <c r="AB6" s="1">
        <v>123</v>
      </c>
      <c r="AC6" s="1">
        <v>124</v>
      </c>
      <c r="AD6" s="1">
        <v>125</v>
      </c>
      <c r="AE6" s="1">
        <v>126</v>
      </c>
      <c r="AF6" s="1">
        <v>127</v>
      </c>
      <c r="AG6" s="1">
        <v>128</v>
      </c>
      <c r="AH6" s="1">
        <v>129</v>
      </c>
      <c r="AI6" s="1">
        <v>130</v>
      </c>
      <c r="AJ6" s="1">
        <v>131</v>
      </c>
      <c r="AK6" s="1">
        <v>132</v>
      </c>
      <c r="AL6" s="1">
        <v>133</v>
      </c>
      <c r="AM6" s="1">
        <v>134</v>
      </c>
      <c r="AN6" s="1">
        <v>135</v>
      </c>
      <c r="AO6" s="1">
        <v>136</v>
      </c>
      <c r="AP6" s="1">
        <v>137</v>
      </c>
      <c r="AQ6" s="1">
        <v>138</v>
      </c>
      <c r="AR6" s="1">
        <v>139</v>
      </c>
      <c r="AS6" s="1">
        <v>140</v>
      </c>
      <c r="AT6" s="1">
        <v>141</v>
      </c>
      <c r="AU6" s="1">
        <v>142</v>
      </c>
      <c r="AV6" s="1">
        <v>143</v>
      </c>
      <c r="AW6" s="1">
        <v>144</v>
      </c>
      <c r="AX6" s="1">
        <v>145</v>
      </c>
    </row>
    <row r="7" spans="1:69" x14ac:dyDescent="0.2">
      <c r="A7" s="19">
        <v>1033</v>
      </c>
      <c r="B7" s="19">
        <v>11310</v>
      </c>
      <c r="C7" s="18" t="s">
        <v>23</v>
      </c>
      <c r="D7" s="3" t="s">
        <v>24</v>
      </c>
      <c r="E7" s="3">
        <v>75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">
      <c r="A8" s="19">
        <v>1033</v>
      </c>
      <c r="B8" s="19">
        <v>11311</v>
      </c>
      <c r="C8" s="3" t="s">
        <v>23</v>
      </c>
      <c r="D8" s="3" t="s">
        <v>25</v>
      </c>
      <c r="E8" s="3">
        <v>25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">
      <c r="A9" s="19">
        <v>1033</v>
      </c>
      <c r="B9" s="19">
        <v>11312</v>
      </c>
      <c r="C9" s="3" t="s">
        <v>23</v>
      </c>
      <c r="D9" s="3" t="s">
        <v>26</v>
      </c>
      <c r="E9" s="3">
        <v>100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">
      <c r="A10" s="19">
        <v>1033</v>
      </c>
      <c r="B10" s="19">
        <v>11323</v>
      </c>
      <c r="C10" s="3" t="s">
        <v>23</v>
      </c>
      <c r="D10" s="3" t="s">
        <v>27</v>
      </c>
      <c r="E10" s="3">
        <v>100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">
      <c r="A11" s="19">
        <v>1033</v>
      </c>
      <c r="B11" s="19">
        <v>11313</v>
      </c>
      <c r="C11" s="3" t="s">
        <v>23</v>
      </c>
      <c r="D11" s="3" t="s">
        <v>28</v>
      </c>
      <c r="E11" s="3">
        <v>250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">
      <c r="A12" s="19">
        <v>1033</v>
      </c>
      <c r="B12" s="19">
        <v>11315</v>
      </c>
      <c r="C12" s="3" t="s">
        <v>23</v>
      </c>
      <c r="D12" s="3" t="s">
        <v>52</v>
      </c>
      <c r="E12" s="3">
        <v>150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">
      <c r="A13" s="19">
        <v>1033</v>
      </c>
      <c r="B13" s="19">
        <v>11314</v>
      </c>
      <c r="C13" s="3" t="s">
        <v>23</v>
      </c>
      <c r="D13" s="3" t="s">
        <v>53</v>
      </c>
      <c r="E13" s="3">
        <v>125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">
      <c r="A14" s="19">
        <v>1033</v>
      </c>
      <c r="B14" s="19">
        <v>11317</v>
      </c>
      <c r="C14" s="3" t="s">
        <v>23</v>
      </c>
      <c r="D14" s="3"/>
      <c r="E14" s="3">
        <v>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">
      <c r="A15" s="19">
        <v>1033</v>
      </c>
      <c r="B15" s="19">
        <v>11322</v>
      </c>
      <c r="C15" s="3" t="s">
        <v>23</v>
      </c>
      <c r="D15" s="3"/>
      <c r="E15" s="3">
        <v>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">
      <c r="A16" s="19">
        <v>1033</v>
      </c>
      <c r="B16" s="19">
        <v>11308</v>
      </c>
      <c r="C16" s="3" t="s">
        <v>23</v>
      </c>
      <c r="D16" s="3" t="s">
        <v>51</v>
      </c>
      <c r="E16" s="3">
        <v>80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">
      <c r="A17" s="19">
        <v>1033</v>
      </c>
      <c r="B17" s="19">
        <v>11309</v>
      </c>
      <c r="C17" s="3" t="s">
        <v>23</v>
      </c>
      <c r="D17" s="3" t="s">
        <v>34</v>
      </c>
      <c r="E17" s="3">
        <v>25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">
      <c r="A18" s="19">
        <v>1033</v>
      </c>
      <c r="B18" s="19">
        <v>11316</v>
      </c>
      <c r="C18" s="3" t="s">
        <v>23</v>
      </c>
      <c r="D18" s="3" t="s">
        <v>35</v>
      </c>
      <c r="E18" s="3">
        <v>20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">
      <c r="A19" s="19">
        <v>1033</v>
      </c>
      <c r="B19" s="19">
        <v>11318</v>
      </c>
      <c r="C19" s="20" t="s">
        <v>36</v>
      </c>
      <c r="D19" s="20" t="s">
        <v>37</v>
      </c>
      <c r="E19" s="20">
        <v>-110</v>
      </c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">
      <c r="A20" s="19">
        <v>1033</v>
      </c>
      <c r="B20" s="19">
        <v>11319</v>
      </c>
      <c r="C20" s="20" t="s">
        <v>36</v>
      </c>
      <c r="D20" s="20" t="s">
        <v>38</v>
      </c>
      <c r="E20" s="20">
        <v>-10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">
      <c r="A21" s="19">
        <v>1033</v>
      </c>
      <c r="B21" s="19">
        <v>11307</v>
      </c>
      <c r="C21" s="20" t="s">
        <v>36</v>
      </c>
      <c r="D21" s="20" t="s">
        <v>39</v>
      </c>
      <c r="E21" s="20">
        <v>-100</v>
      </c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">
      <c r="A22" s="19">
        <v>1033</v>
      </c>
      <c r="B22" s="19">
        <v>11320</v>
      </c>
      <c r="C22" s="20" t="s">
        <v>36</v>
      </c>
      <c r="D22" s="20" t="s">
        <v>40</v>
      </c>
      <c r="E22" s="20">
        <v>-10</v>
      </c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">
      <c r="C24" t="s">
        <v>41</v>
      </c>
      <c r="E24">
        <f>SUMIF($E$6:$E$22, "&gt;0")</f>
        <v>950</v>
      </c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">
      <c r="C25" t="s">
        <v>42</v>
      </c>
      <c r="F25" s="22">
        <f>SUM($F$7:$F$22)</f>
        <v>0</v>
      </c>
      <c r="G25" s="22">
        <f>SUM($G$7:$G$22)</f>
        <v>0</v>
      </c>
      <c r="H25" s="22">
        <f>SUM($H$7:$H$22)</f>
        <v>0</v>
      </c>
      <c r="I25" s="22">
        <f>SUM($I$7:$I$22)</f>
        <v>0</v>
      </c>
      <c r="J25" s="22">
        <f>SUM($J$7:$J$22)</f>
        <v>0</v>
      </c>
      <c r="K25" s="22">
        <f>SUM($K$7:$K$22)</f>
        <v>0</v>
      </c>
      <c r="L25" s="22">
        <f>SUM($L$7:$L$22)</f>
        <v>0</v>
      </c>
      <c r="M25" s="22">
        <f>SUM($M$7:$M$22)</f>
        <v>0</v>
      </c>
      <c r="N25" s="22">
        <f>SUM($N$7:$N$22)</f>
        <v>0</v>
      </c>
      <c r="O25" s="22">
        <f>SUM($O$7:$O$22)</f>
        <v>0</v>
      </c>
      <c r="P25" s="22">
        <f>SUM($P$7:$P$22)</f>
        <v>0</v>
      </c>
      <c r="Q25" s="22">
        <f>SUM($Q$7:$Q$22)</f>
        <v>0</v>
      </c>
      <c r="R25" s="22">
        <f>SUM($R$7:$R$22)</f>
        <v>0</v>
      </c>
      <c r="S25" s="22">
        <f>SUM($S$7:$S$22)</f>
        <v>0</v>
      </c>
      <c r="T25" s="22">
        <f>SUM($T$7:$T$22)</f>
        <v>0</v>
      </c>
      <c r="U25" s="22">
        <f>SUM($U$7:$U$22)</f>
        <v>0</v>
      </c>
      <c r="V25" s="22">
        <f>SUM($V$7:$V$22)</f>
        <v>0</v>
      </c>
      <c r="W25" s="22">
        <f>SUM($W$7:$W$22)</f>
        <v>0</v>
      </c>
      <c r="X25" s="22">
        <f>SUM($X$7:$X$22)</f>
        <v>0</v>
      </c>
      <c r="Y25" s="22">
        <f>SUM($Y$7:$Y$22)</f>
        <v>0</v>
      </c>
      <c r="Z25" s="22">
        <f>SUM($Z$7:$Z$22)</f>
        <v>0</v>
      </c>
      <c r="AA25" s="22">
        <f>SUM($AA$7:$AA$22)</f>
        <v>0</v>
      </c>
      <c r="AB25" s="22">
        <f>SUM($AB$7:$AB$22)</f>
        <v>0</v>
      </c>
      <c r="AC25" s="22">
        <f>SUM($AC$7:$AC$22)</f>
        <v>0</v>
      </c>
      <c r="AD25" s="22">
        <f>SUM($AD$7:$AD$22)</f>
        <v>0</v>
      </c>
      <c r="AE25" s="22">
        <f>SUM($AE$7:$AE$22)</f>
        <v>0</v>
      </c>
      <c r="AF25" s="22">
        <f>SUM($AF$7:$AF$22)</f>
        <v>0</v>
      </c>
      <c r="AG25" s="22">
        <f>SUM($AG$7:$AG$22)</f>
        <v>0</v>
      </c>
      <c r="AH25" s="22">
        <f>SUM($AH$7:$AH$22)</f>
        <v>0</v>
      </c>
      <c r="AI25" s="22">
        <f>SUM($AI$7:$AI$22)</f>
        <v>0</v>
      </c>
      <c r="AJ25" s="22">
        <f>SUM($AJ$7:$AJ$22)</f>
        <v>0</v>
      </c>
      <c r="AK25" s="22">
        <f>SUM($AK$7:$AK$22)</f>
        <v>0</v>
      </c>
      <c r="AL25" s="22">
        <f>SUM($AL$7:$AL$22)</f>
        <v>0</v>
      </c>
      <c r="AM25" s="22">
        <f>SUM($AM$7:$AM$22)</f>
        <v>0</v>
      </c>
      <c r="AN25" s="22">
        <f>SUM($AN$7:$AN$22)</f>
        <v>0</v>
      </c>
      <c r="AO25" s="22">
        <f>SUM($AO$7:$AO$22)</f>
        <v>0</v>
      </c>
      <c r="AP25" s="22">
        <f>SUM($AP$7:$AP$22)</f>
        <v>0</v>
      </c>
      <c r="AQ25" s="22">
        <f>SUM($AQ$7:$AQ$22)</f>
        <v>0</v>
      </c>
      <c r="AR25" s="22">
        <f>SUM($AR$7:$AR$22)</f>
        <v>0</v>
      </c>
      <c r="AS25" s="22">
        <f>SUM($AS$7:$AS$22)</f>
        <v>0</v>
      </c>
      <c r="AT25" s="22">
        <f>SUM($AT$7:$AT$22)</f>
        <v>0</v>
      </c>
      <c r="AU25" s="22">
        <f>SUM($AU$7:$AU$22)</f>
        <v>0</v>
      </c>
      <c r="AV25" s="22">
        <f>SUM($AV$7:$AV$22)</f>
        <v>0</v>
      </c>
      <c r="AW25" s="22">
        <f>SUM($AW$7:$AW$22)</f>
        <v>0</v>
      </c>
      <c r="AX25" s="22">
        <f>SUM($AX$7:$AX$22)</f>
        <v>0</v>
      </c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">
      <c r="C26" s="1"/>
      <c r="D26" s="23" t="s">
        <v>44</v>
      </c>
      <c r="E26" s="23" t="s">
        <v>45</v>
      </c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">
      <c r="E31" t="s">
        <v>48</v>
      </c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conditionalFormatting sqref="E7:AX7">
    <cfRule type="cellIs" dxfId="117" priority="1" stopIfTrue="1" operator="greaterThan">
      <formula>$E$7</formula>
    </cfRule>
    <cfRule type="cellIs" dxfId="116" priority="2" stopIfTrue="1" operator="equal">
      <formula>""</formula>
    </cfRule>
    <cfRule type="cellIs" dxfId="115" priority="3" stopIfTrue="1" operator="equal">
      <formula>0</formula>
    </cfRule>
    <cfRule type="cellIs" dxfId="114" priority="4" stopIfTrue="1" operator="lessThan">
      <formula>($E$7 * 0.25)</formula>
    </cfRule>
  </conditionalFormatting>
  <conditionalFormatting sqref="E8:AX8">
    <cfRule type="cellIs" dxfId="113" priority="5" stopIfTrue="1" operator="greaterThan">
      <formula>$E$8</formula>
    </cfRule>
    <cfRule type="cellIs" dxfId="112" priority="6" stopIfTrue="1" operator="equal">
      <formula>""</formula>
    </cfRule>
    <cfRule type="cellIs" dxfId="111" priority="7" stopIfTrue="1" operator="equal">
      <formula>0</formula>
    </cfRule>
    <cfRule type="cellIs" dxfId="110" priority="8" stopIfTrue="1" operator="lessThan">
      <formula>($E$8 * 0.25)</formula>
    </cfRule>
  </conditionalFormatting>
  <conditionalFormatting sqref="E9:AX9">
    <cfRule type="cellIs" dxfId="109" priority="9" stopIfTrue="1" operator="greaterThan">
      <formula>$E$9</formula>
    </cfRule>
    <cfRule type="cellIs" dxfId="108" priority="10" stopIfTrue="1" operator="equal">
      <formula>""</formula>
    </cfRule>
    <cfRule type="cellIs" dxfId="107" priority="11" stopIfTrue="1" operator="equal">
      <formula>0</formula>
    </cfRule>
    <cfRule type="cellIs" dxfId="106" priority="12" stopIfTrue="1" operator="lessThan">
      <formula>($E$9 * 0.25)</formula>
    </cfRule>
  </conditionalFormatting>
  <conditionalFormatting sqref="E10:AX10">
    <cfRule type="cellIs" dxfId="105" priority="13" stopIfTrue="1" operator="greaterThan">
      <formula>$E$10</formula>
    </cfRule>
    <cfRule type="cellIs" dxfId="104" priority="14" stopIfTrue="1" operator="equal">
      <formula>""</formula>
    </cfRule>
    <cfRule type="cellIs" dxfId="103" priority="15" stopIfTrue="1" operator="equal">
      <formula>0</formula>
    </cfRule>
    <cfRule type="cellIs" dxfId="102" priority="16" stopIfTrue="1" operator="lessThan">
      <formula>($E$10 * 0.25)</formula>
    </cfRule>
  </conditionalFormatting>
  <conditionalFormatting sqref="E11:AX11">
    <cfRule type="cellIs" dxfId="101" priority="17" stopIfTrue="1" operator="greaterThan">
      <formula>$E$11</formula>
    </cfRule>
    <cfRule type="cellIs" dxfId="100" priority="18" stopIfTrue="1" operator="equal">
      <formula>""</formula>
    </cfRule>
    <cfRule type="cellIs" dxfId="99" priority="19" stopIfTrue="1" operator="equal">
      <formula>0</formula>
    </cfRule>
    <cfRule type="cellIs" dxfId="98" priority="20" stopIfTrue="1" operator="lessThan">
      <formula>($E$11 * 0.25)</formula>
    </cfRule>
  </conditionalFormatting>
  <conditionalFormatting sqref="E12:AX12">
    <cfRule type="cellIs" dxfId="97" priority="21" stopIfTrue="1" operator="greaterThan">
      <formula>$E$12</formula>
    </cfRule>
    <cfRule type="cellIs" dxfId="96" priority="22" stopIfTrue="1" operator="equal">
      <formula>""</formula>
    </cfRule>
    <cfRule type="cellIs" dxfId="95" priority="23" stopIfTrue="1" operator="equal">
      <formula>0</formula>
    </cfRule>
    <cfRule type="cellIs" dxfId="94" priority="24" stopIfTrue="1" operator="lessThan">
      <formula>($E$12 * 0.25)</formula>
    </cfRule>
  </conditionalFormatting>
  <conditionalFormatting sqref="E13:AX13">
    <cfRule type="cellIs" dxfId="93" priority="25" stopIfTrue="1" operator="greaterThan">
      <formula>$E$13</formula>
    </cfRule>
    <cfRule type="cellIs" dxfId="92" priority="26" stopIfTrue="1" operator="equal">
      <formula>""</formula>
    </cfRule>
    <cfRule type="cellIs" dxfId="91" priority="27" stopIfTrue="1" operator="equal">
      <formula>0</formula>
    </cfRule>
    <cfRule type="cellIs" dxfId="90" priority="28" stopIfTrue="1" operator="lessThan">
      <formula>($E$13 * 0.25)</formula>
    </cfRule>
  </conditionalFormatting>
  <conditionalFormatting sqref="E14:AX14">
    <cfRule type="cellIs" dxfId="89" priority="29" stopIfTrue="1" operator="greaterThan">
      <formula>$E$14</formula>
    </cfRule>
    <cfRule type="cellIs" dxfId="88" priority="30" stopIfTrue="1" operator="equal">
      <formula>""</formula>
    </cfRule>
    <cfRule type="cellIs" dxfId="87" priority="31" stopIfTrue="1" operator="equal">
      <formula>0</formula>
    </cfRule>
    <cfRule type="cellIs" dxfId="86" priority="32" stopIfTrue="1" operator="lessThan">
      <formula>($E$14 * 0.25)</formula>
    </cfRule>
  </conditionalFormatting>
  <conditionalFormatting sqref="E15:AX15">
    <cfRule type="cellIs" dxfId="85" priority="33" stopIfTrue="1" operator="greaterThan">
      <formula>$E$15</formula>
    </cfRule>
    <cfRule type="cellIs" dxfId="84" priority="34" stopIfTrue="1" operator="equal">
      <formula>""</formula>
    </cfRule>
    <cfRule type="cellIs" dxfId="83" priority="35" stopIfTrue="1" operator="equal">
      <formula>0</formula>
    </cfRule>
    <cfRule type="cellIs" dxfId="82" priority="36" stopIfTrue="1" operator="lessThan">
      <formula>($E$15 * 0.25)</formula>
    </cfRule>
  </conditionalFormatting>
  <conditionalFormatting sqref="E16:AX16">
    <cfRule type="cellIs" dxfId="81" priority="37" stopIfTrue="1" operator="greaterThan">
      <formula>$E$16</formula>
    </cfRule>
    <cfRule type="cellIs" dxfId="80" priority="38" stopIfTrue="1" operator="equal">
      <formula>""</formula>
    </cfRule>
    <cfRule type="cellIs" dxfId="79" priority="39" stopIfTrue="1" operator="equal">
      <formula>0</formula>
    </cfRule>
    <cfRule type="cellIs" dxfId="78" priority="40" stopIfTrue="1" operator="lessThan">
      <formula>($E$16 * 0.25)</formula>
    </cfRule>
  </conditionalFormatting>
  <conditionalFormatting sqref="E17:AX17">
    <cfRule type="cellIs" dxfId="77" priority="41" stopIfTrue="1" operator="greaterThan">
      <formula>$E$17</formula>
    </cfRule>
    <cfRule type="cellIs" dxfId="76" priority="42" stopIfTrue="1" operator="equal">
      <formula>""</formula>
    </cfRule>
    <cfRule type="cellIs" dxfId="75" priority="43" stopIfTrue="1" operator="equal">
      <formula>0</formula>
    </cfRule>
    <cfRule type="cellIs" dxfId="74" priority="44" stopIfTrue="1" operator="lessThan">
      <formula>($E$17 * 0.25)</formula>
    </cfRule>
  </conditionalFormatting>
  <conditionalFormatting sqref="E18:AX18">
    <cfRule type="cellIs" dxfId="73" priority="45" stopIfTrue="1" operator="greaterThan">
      <formula>$E$18</formula>
    </cfRule>
    <cfRule type="cellIs" dxfId="72" priority="46" stopIfTrue="1" operator="equal">
      <formula>""</formula>
    </cfRule>
    <cfRule type="cellIs" dxfId="71" priority="47" stopIfTrue="1" operator="equal">
      <formula>0</formula>
    </cfRule>
    <cfRule type="cellIs" dxfId="70" priority="48" stopIfTrue="1" operator="lessThan">
      <formula>($E$18 * 0.25)</formula>
    </cfRule>
  </conditionalFormatting>
  <conditionalFormatting sqref="E19:AX19">
    <cfRule type="cellIs" dxfId="69" priority="49" stopIfTrue="1" operator="lessThan">
      <formula>$E$19</formula>
    </cfRule>
    <cfRule type="cellIs" dxfId="68" priority="50" stopIfTrue="1" operator="greaterThan">
      <formula>0</formula>
    </cfRule>
  </conditionalFormatting>
  <conditionalFormatting sqref="E20:AX20">
    <cfRule type="cellIs" dxfId="67" priority="51" stopIfTrue="1" operator="lessThan">
      <formula>$E$20</formula>
    </cfRule>
    <cfRule type="cellIs" dxfId="66" priority="52" stopIfTrue="1" operator="greaterThan">
      <formula>0</formula>
    </cfRule>
  </conditionalFormatting>
  <conditionalFormatting sqref="E21:AX21">
    <cfRule type="cellIs" dxfId="65" priority="53" stopIfTrue="1" operator="lessThan">
      <formula>$E$21</formula>
    </cfRule>
    <cfRule type="cellIs" dxfId="64" priority="54" stopIfTrue="1" operator="greaterThan">
      <formula>0</formula>
    </cfRule>
  </conditionalFormatting>
  <conditionalFormatting sqref="E22:AX22">
    <cfRule type="cellIs" dxfId="63" priority="55" stopIfTrue="1" operator="lessThan">
      <formula>$E$22</formula>
    </cfRule>
    <cfRule type="cellIs" dxfId="62" priority="56" stopIfTrue="1" operator="greaterThan">
      <formula>0</formula>
    </cfRule>
  </conditionalFormatting>
  <conditionalFormatting sqref="C25:AX25">
    <cfRule type="cellIs" dxfId="61" priority="57" stopIfTrue="1" operator="equal">
      <formula>$D$27</formula>
    </cfRule>
    <cfRule type="cellIs" dxfId="60" priority="58" stopIfTrue="1" operator="equal">
      <formula>$D$28</formula>
    </cfRule>
    <cfRule type="cellIs" dxfId="59" priority="59" stopIfTrue="1" operator="equal">
      <formula>$D$29</formula>
    </cfRule>
  </conditionalFormatting>
  <hyperlinks>
    <hyperlink ref="O3" r:id="rId1"/>
    <hyperlink ref="E3" r:id="rId2" display="Need Help using this ScoreCard?  Check out this training video."/>
    <hyperlink ref="D3" r:id="rId3" display="Need Help using this ScoreCard?  Check out this training video.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:AX22"/>
    </sheetView>
  </sheetViews>
  <sheetFormatPr defaultRowHeight="12.75" x14ac:dyDescent="0.2"/>
  <cols>
    <col min="1" max="1" width="10" hidden="1" customWidth="1"/>
    <col min="2" max="2" width="9.28515625" hidden="1" customWidth="1"/>
    <col min="3" max="3" width="12.140625" customWidth="1"/>
    <col min="4" max="4" width="36.28515625" customWidth="1"/>
    <col min="5" max="5" width="10.28515625" customWidth="1"/>
    <col min="6" max="50" width="12.7109375" customWidth="1"/>
  </cols>
  <sheetData>
    <row r="1" spans="1:69" x14ac:dyDescent="0.2">
      <c r="O1" s="2" t="s">
        <v>16</v>
      </c>
      <c r="P1" s="11" t="s">
        <v>13</v>
      </c>
      <c r="Q1" s="10" t="s">
        <v>12</v>
      </c>
    </row>
    <row r="2" spans="1:69" ht="18" x14ac:dyDescent="0.25">
      <c r="D2" s="4" t="s">
        <v>1</v>
      </c>
      <c r="G2" s="28" t="s">
        <v>50</v>
      </c>
      <c r="P2" s="13"/>
      <c r="Q2" s="10" t="s">
        <v>14</v>
      </c>
    </row>
    <row r="3" spans="1:69" x14ac:dyDescent="0.2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">
      <c r="C5" s="2" t="s">
        <v>5</v>
      </c>
      <c r="D5" s="1" t="s">
        <v>22</v>
      </c>
      <c r="F5" s="1" t="s">
        <v>3</v>
      </c>
      <c r="J5" t="s">
        <v>49</v>
      </c>
    </row>
    <row r="6" spans="1:69" x14ac:dyDescent="0.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35">
        <v>101</v>
      </c>
      <c r="G6" s="35">
        <v>102</v>
      </c>
      <c r="H6" s="35">
        <v>103</v>
      </c>
      <c r="I6" s="35">
        <v>104</v>
      </c>
      <c r="J6" s="35">
        <v>105</v>
      </c>
      <c r="K6" s="35">
        <v>106</v>
      </c>
      <c r="L6" s="35">
        <v>107</v>
      </c>
      <c r="M6" s="35">
        <v>108</v>
      </c>
      <c r="N6" s="35">
        <v>109</v>
      </c>
      <c r="O6" s="35">
        <v>110</v>
      </c>
      <c r="P6" s="35">
        <v>111</v>
      </c>
      <c r="Q6" s="35">
        <v>112</v>
      </c>
      <c r="R6" s="35">
        <v>113</v>
      </c>
      <c r="S6" s="35">
        <v>114</v>
      </c>
      <c r="T6" s="35">
        <v>115</v>
      </c>
      <c r="U6" s="35">
        <v>116</v>
      </c>
      <c r="V6" s="35">
        <v>117</v>
      </c>
      <c r="W6" s="35">
        <v>118</v>
      </c>
      <c r="X6" s="35">
        <v>119</v>
      </c>
      <c r="Y6" s="35">
        <v>120</v>
      </c>
      <c r="Z6" s="35">
        <v>121</v>
      </c>
      <c r="AA6" s="35">
        <v>122</v>
      </c>
      <c r="AB6" s="35">
        <v>123</v>
      </c>
      <c r="AC6" s="35">
        <v>124</v>
      </c>
      <c r="AD6" s="35">
        <v>125</v>
      </c>
      <c r="AE6" s="35">
        <v>126</v>
      </c>
      <c r="AF6" s="35">
        <v>127</v>
      </c>
      <c r="AG6" s="35">
        <v>128</v>
      </c>
      <c r="AH6" s="35">
        <v>129</v>
      </c>
      <c r="AI6" s="35">
        <v>130</v>
      </c>
      <c r="AJ6" s="35">
        <v>131</v>
      </c>
      <c r="AK6" s="35">
        <v>132</v>
      </c>
      <c r="AL6" s="35">
        <v>133</v>
      </c>
      <c r="AM6" s="35">
        <v>134</v>
      </c>
      <c r="AN6" s="35">
        <v>135</v>
      </c>
      <c r="AO6" s="35">
        <v>136</v>
      </c>
      <c r="AP6" s="35">
        <v>137</v>
      </c>
      <c r="AQ6" s="35">
        <v>138</v>
      </c>
      <c r="AR6" s="35">
        <v>139</v>
      </c>
      <c r="AS6" s="35">
        <v>140</v>
      </c>
      <c r="AT6" s="35">
        <v>141</v>
      </c>
      <c r="AU6" s="35">
        <v>142</v>
      </c>
      <c r="AV6" s="35">
        <v>143</v>
      </c>
      <c r="AW6" s="35">
        <v>144</v>
      </c>
      <c r="AX6" s="35">
        <v>145</v>
      </c>
    </row>
    <row r="7" spans="1:69" ht="30" x14ac:dyDescent="0.4">
      <c r="A7" s="19">
        <v>1033</v>
      </c>
      <c r="B7" s="19">
        <v>11310</v>
      </c>
      <c r="C7" s="18" t="s">
        <v>23</v>
      </c>
      <c r="D7" s="3" t="s">
        <v>24</v>
      </c>
      <c r="E7" s="3">
        <v>75</v>
      </c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ht="30" x14ac:dyDescent="0.4">
      <c r="A8" s="19">
        <v>1033</v>
      </c>
      <c r="B8" s="19">
        <v>11311</v>
      </c>
      <c r="C8" s="3" t="s">
        <v>23</v>
      </c>
      <c r="D8" s="3" t="s">
        <v>25</v>
      </c>
      <c r="E8" s="3">
        <v>25</v>
      </c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ht="30" x14ac:dyDescent="0.4">
      <c r="A9" s="19">
        <v>1033</v>
      </c>
      <c r="B9" s="19">
        <v>11312</v>
      </c>
      <c r="C9" s="3" t="s">
        <v>23</v>
      </c>
      <c r="D9" s="3" t="s">
        <v>26</v>
      </c>
      <c r="E9" s="3">
        <v>100</v>
      </c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ht="30" x14ac:dyDescent="0.4">
      <c r="A10" s="19">
        <v>1033</v>
      </c>
      <c r="B10" s="19">
        <v>11323</v>
      </c>
      <c r="C10" s="3" t="s">
        <v>23</v>
      </c>
      <c r="D10" s="3" t="s">
        <v>27</v>
      </c>
      <c r="E10" s="3">
        <v>100</v>
      </c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ht="30" x14ac:dyDescent="0.4">
      <c r="A11" s="19">
        <v>1033</v>
      </c>
      <c r="B11" s="19">
        <v>11313</v>
      </c>
      <c r="C11" s="3" t="s">
        <v>23</v>
      </c>
      <c r="D11" s="3" t="s">
        <v>28</v>
      </c>
      <c r="E11" s="3">
        <v>250</v>
      </c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ht="30" x14ac:dyDescent="0.4">
      <c r="A12" s="19">
        <v>1033</v>
      </c>
      <c r="B12" s="19">
        <v>11315</v>
      </c>
      <c r="C12" s="3" t="s">
        <v>23</v>
      </c>
      <c r="D12" s="3" t="s">
        <v>29</v>
      </c>
      <c r="E12" s="3">
        <v>150</v>
      </c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ht="30" x14ac:dyDescent="0.4">
      <c r="A13" s="19">
        <v>1033</v>
      </c>
      <c r="B13" s="19">
        <v>11314</v>
      </c>
      <c r="C13" s="3" t="s">
        <v>23</v>
      </c>
      <c r="D13" s="3" t="s">
        <v>30</v>
      </c>
      <c r="E13" s="3">
        <v>75</v>
      </c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ht="30" x14ac:dyDescent="0.4">
      <c r="A14" s="19">
        <v>1033</v>
      </c>
      <c r="B14" s="19">
        <v>11317</v>
      </c>
      <c r="C14" s="3" t="s">
        <v>23</v>
      </c>
      <c r="D14" s="3" t="s">
        <v>31</v>
      </c>
      <c r="E14" s="3">
        <v>50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ht="30" x14ac:dyDescent="0.4">
      <c r="A15" s="19">
        <v>1033</v>
      </c>
      <c r="B15" s="19">
        <v>11322</v>
      </c>
      <c r="C15" s="3" t="s">
        <v>23</v>
      </c>
      <c r="D15" s="3" t="s">
        <v>32</v>
      </c>
      <c r="E15" s="3">
        <v>50</v>
      </c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ht="30" x14ac:dyDescent="0.4">
      <c r="A16" s="19">
        <v>1033</v>
      </c>
      <c r="B16" s="19">
        <v>11308</v>
      </c>
      <c r="C16" s="3" t="s">
        <v>23</v>
      </c>
      <c r="D16" s="3" t="s">
        <v>33</v>
      </c>
      <c r="E16" s="3">
        <v>80</v>
      </c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ht="30" x14ac:dyDescent="0.4">
      <c r="A17" s="19">
        <v>1033</v>
      </c>
      <c r="B17" s="19">
        <v>11309</v>
      </c>
      <c r="C17" s="3" t="s">
        <v>23</v>
      </c>
      <c r="D17" s="3" t="s">
        <v>34</v>
      </c>
      <c r="E17" s="3">
        <v>25</v>
      </c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ht="30" x14ac:dyDescent="0.4">
      <c r="A18" s="19">
        <v>1033</v>
      </c>
      <c r="B18" s="19">
        <v>11316</v>
      </c>
      <c r="C18" s="3" t="s">
        <v>23</v>
      </c>
      <c r="D18" s="3" t="s">
        <v>35</v>
      </c>
      <c r="E18" s="3">
        <v>20</v>
      </c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ht="30" x14ac:dyDescent="0.4">
      <c r="A19" s="19">
        <v>1033</v>
      </c>
      <c r="B19" s="19">
        <v>11318</v>
      </c>
      <c r="C19" s="20" t="s">
        <v>36</v>
      </c>
      <c r="D19" s="20" t="s">
        <v>37</v>
      </c>
      <c r="E19" s="20">
        <v>-110</v>
      </c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21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ht="30" x14ac:dyDescent="0.4">
      <c r="A20" s="19">
        <v>1033</v>
      </c>
      <c r="B20" s="19">
        <v>11319</v>
      </c>
      <c r="C20" s="20" t="s">
        <v>36</v>
      </c>
      <c r="D20" s="20" t="s">
        <v>38</v>
      </c>
      <c r="E20" s="20">
        <v>-10</v>
      </c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21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ht="30" x14ac:dyDescent="0.4">
      <c r="A21" s="19">
        <v>1033</v>
      </c>
      <c r="B21" s="19">
        <v>11307</v>
      </c>
      <c r="C21" s="20" t="s">
        <v>36</v>
      </c>
      <c r="D21" s="20" t="s">
        <v>39</v>
      </c>
      <c r="E21" s="20">
        <v>-100</v>
      </c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21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ht="30" x14ac:dyDescent="0.4">
      <c r="A22" s="19">
        <v>1033</v>
      </c>
      <c r="B22" s="19">
        <v>11320</v>
      </c>
      <c r="C22" s="20" t="s">
        <v>36</v>
      </c>
      <c r="D22" s="20" t="s">
        <v>40</v>
      </c>
      <c r="E22" s="20">
        <v>-10</v>
      </c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21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">
      <c r="C24" t="s">
        <v>41</v>
      </c>
      <c r="E24">
        <f>SUMIF($E$6:$E$22, "&gt;0")</f>
        <v>1000</v>
      </c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">
      <c r="C25" t="s">
        <v>42</v>
      </c>
      <c r="F25" s="22">
        <f>SUM($F$7:$F$22)</f>
        <v>0</v>
      </c>
      <c r="G25" s="22">
        <f>SUM($G$7:$G$22)</f>
        <v>0</v>
      </c>
      <c r="H25" s="22">
        <f>SUM($H$7:$H$22)</f>
        <v>0</v>
      </c>
      <c r="I25" s="22">
        <f>SUM($I$7:$I$22)</f>
        <v>0</v>
      </c>
      <c r="J25" s="22">
        <f>SUM($J$7:$J$22)</f>
        <v>0</v>
      </c>
      <c r="K25" s="22">
        <f>SUM($K$7:$K$22)</f>
        <v>0</v>
      </c>
      <c r="L25" s="22">
        <f>SUM($L$7:$L$22)</f>
        <v>0</v>
      </c>
      <c r="M25" s="22">
        <f>SUM($M$7:$M$22)</f>
        <v>0</v>
      </c>
      <c r="N25" s="22">
        <f>SUM($N$7:$N$22)</f>
        <v>0</v>
      </c>
      <c r="O25" s="22">
        <f>SUM($O$7:$O$22)</f>
        <v>0</v>
      </c>
      <c r="P25" s="22">
        <f>SUM($P$7:$P$22)</f>
        <v>0</v>
      </c>
      <c r="Q25" s="22">
        <f>SUM($Q$7:$Q$22)</f>
        <v>0</v>
      </c>
      <c r="R25" s="22">
        <f>SUM($R$7:$R$22)</f>
        <v>0</v>
      </c>
      <c r="S25" s="22">
        <f>SUM($S$7:$S$22)</f>
        <v>0</v>
      </c>
      <c r="T25" s="22">
        <f>SUM($T$7:$T$22)</f>
        <v>0</v>
      </c>
      <c r="U25" s="22">
        <f>SUM($U$7:$U$22)</f>
        <v>0</v>
      </c>
      <c r="V25" s="22">
        <f>SUM($V$7:$V$22)</f>
        <v>0</v>
      </c>
      <c r="W25" s="22">
        <f>SUM($W$7:$W$22)</f>
        <v>0</v>
      </c>
      <c r="X25" s="22">
        <f>SUM($X$7:$X$22)</f>
        <v>0</v>
      </c>
      <c r="Y25" s="22">
        <f>SUM($Y$7:$Y$22)</f>
        <v>0</v>
      </c>
      <c r="Z25" s="22">
        <f>SUM($Z$7:$Z$22)</f>
        <v>0</v>
      </c>
      <c r="AA25" s="22">
        <f>SUM($AA$7:$AA$22)</f>
        <v>0</v>
      </c>
      <c r="AB25" s="22">
        <f>SUM($AB$7:$AB$22)</f>
        <v>0</v>
      </c>
      <c r="AC25" s="22">
        <f>SUM($AC$7:$AC$22)</f>
        <v>0</v>
      </c>
      <c r="AD25" s="22">
        <f>SUM($AD$7:$AD$22)</f>
        <v>0</v>
      </c>
      <c r="AE25" s="22">
        <f>SUM($AE$7:$AE$22)</f>
        <v>0</v>
      </c>
      <c r="AF25" s="22">
        <f>SUM($AF$7:$AF$22)</f>
        <v>0</v>
      </c>
      <c r="AG25" s="22">
        <f>SUM($AG$7:$AG$22)</f>
        <v>0</v>
      </c>
      <c r="AH25" s="22">
        <f>SUM($AH$7:$AH$22)</f>
        <v>0</v>
      </c>
      <c r="AI25" s="22">
        <f>SUM($AI$7:$AI$22)</f>
        <v>0</v>
      </c>
      <c r="AJ25" s="22">
        <f>SUM($AJ$7:$AJ$22)</f>
        <v>0</v>
      </c>
      <c r="AK25" s="22">
        <f>SUM($AK$7:$AK$22)</f>
        <v>0</v>
      </c>
      <c r="AL25" s="22">
        <f>SUM($AL$7:$AL$22)</f>
        <v>0</v>
      </c>
      <c r="AM25" s="22">
        <f>SUM($AM$7:$AM$22)</f>
        <v>0</v>
      </c>
      <c r="AN25" s="22">
        <f>SUM($AN$7:$AN$22)</f>
        <v>0</v>
      </c>
      <c r="AO25" s="22">
        <f>SUM($AO$7:$AO$22)</f>
        <v>0</v>
      </c>
      <c r="AP25" s="22">
        <f>SUM($AP$7:$AP$22)</f>
        <v>0</v>
      </c>
      <c r="AQ25" s="22">
        <f>SUM($AQ$7:$AQ$22)</f>
        <v>0</v>
      </c>
      <c r="AR25" s="22">
        <f>SUM($AR$7:$AR$22)</f>
        <v>0</v>
      </c>
      <c r="AS25" s="22">
        <f>SUM($AS$7:$AS$22)</f>
        <v>0</v>
      </c>
      <c r="AT25" s="22">
        <f>SUM($AT$7:$AT$22)</f>
        <v>0</v>
      </c>
      <c r="AU25" s="22">
        <f>SUM($AU$7:$AU$22)</f>
        <v>0</v>
      </c>
      <c r="AV25" s="22">
        <f>SUM($AV$7:$AV$22)</f>
        <v>0</v>
      </c>
      <c r="AW25" s="22">
        <f>SUM($AW$7:$AW$22)</f>
        <v>0</v>
      </c>
      <c r="AX25" s="22">
        <f>SUM($AX$7:$AX$22)</f>
        <v>0</v>
      </c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">
      <c r="C26" s="1"/>
      <c r="D26" s="23" t="s">
        <v>44</v>
      </c>
      <c r="E26" s="23" t="s">
        <v>45</v>
      </c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">
      <c r="C27" t="s">
        <v>43</v>
      </c>
      <c r="D27" s="24">
        <f>LARGE($F$25:$AX$25,1)</f>
        <v>0</v>
      </c>
      <c r="E27">
        <f>INDEX($F$6:$AX$6,MATCH($D$27,$F$25:$AX$25,0))</f>
        <v>101</v>
      </c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">
      <c r="C28" t="s">
        <v>46</v>
      </c>
      <c r="D28" s="25">
        <f>LARGE($F$25:$AX$25,2)</f>
        <v>0</v>
      </c>
      <c r="E28">
        <f>INDEX($F$6:$AX$6,MATCH($D$28,$F$25:$AX$25,0))</f>
        <v>101</v>
      </c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">
      <c r="C29" t="s">
        <v>47</v>
      </c>
      <c r="D29" s="26">
        <f>LARGE($F$25:$AX$25,3)</f>
        <v>0</v>
      </c>
      <c r="E29">
        <f>INDEX($F$6:$AX$6,MATCH($D$29,$F$25:$AX$25,0))</f>
        <v>101</v>
      </c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ht="15" x14ac:dyDescent="0.25">
      <c r="D30" s="27">
        <f>LARGE($F$25:$AX$25,4)</f>
        <v>0</v>
      </c>
      <c r="E30" s="29" t="str">
        <f>IF( OR( EXACT( $D$27,$D$28 ), EXACT($D$28,$D$29 ), EXACT($D$29,$D$30 )),"** TIE **", " ")</f>
        <v>** TIE **</v>
      </c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ht="100.15" customHeight="1" x14ac:dyDescent="0.2">
      <c r="E31" s="30" t="s">
        <v>48</v>
      </c>
      <c r="F31" s="34" t="str">
        <f>Judge1!F31 &amp; " " &amp; Judge2!F31 &amp; " " &amp; Judge3!F31 &amp; " " &amp; Judge4!F31 &amp; " " &amp; Judge5!F31</f>
        <v xml:space="preserve">    </v>
      </c>
      <c r="G31" s="31" t="str">
        <f>Judge1!G31 &amp; " " &amp; Judge2!G31 &amp; " " &amp; Judge3!G31 &amp; " " &amp; Judge4!G31 &amp; " " &amp; Judge5!G31</f>
        <v xml:space="preserve">    </v>
      </c>
      <c r="H31" s="31" t="str">
        <f>Judge1!H31 &amp; " " &amp; Judge2!H31 &amp; " " &amp; Judge3!H31 &amp; " " &amp; Judge4!H31 &amp; " " &amp; Judge5!H31</f>
        <v xml:space="preserve">    </v>
      </c>
      <c r="I31" s="31" t="str">
        <f>Judge1!I31 &amp; " " &amp; Judge2!I31 &amp; " " &amp; Judge3!I31 &amp; " " &amp; Judge4!I31 &amp; " " &amp; Judge5!I31</f>
        <v xml:space="preserve">    </v>
      </c>
      <c r="J31" s="31" t="str">
        <f>Judge1!J31 &amp; " " &amp; Judge2!J31 &amp; " " &amp; Judge3!J31 &amp; " " &amp; Judge4!J31 &amp; " " &amp; Judge5!J31</f>
        <v xml:space="preserve">    </v>
      </c>
      <c r="K31" s="31" t="str">
        <f>Judge1!K31 &amp; " " &amp; Judge2!K31 &amp; " " &amp; Judge3!K31 &amp; " " &amp; Judge4!K31 &amp; " " &amp; Judge5!K31</f>
        <v xml:space="preserve">    </v>
      </c>
      <c r="L31" s="31" t="str">
        <f>Judge1!L31 &amp; " " &amp; Judge2!L31 &amp; " " &amp; Judge3!L31 &amp; " " &amp; Judge4!L31 &amp; " " &amp; Judge5!L31</f>
        <v xml:space="preserve">    </v>
      </c>
      <c r="M31" s="31" t="str">
        <f>Judge1!M31 &amp; " " &amp; Judge2!M31 &amp; " " &amp; Judge3!M31 &amp; " " &amp; Judge4!M31 &amp; " " &amp; Judge5!M31</f>
        <v xml:space="preserve">    </v>
      </c>
      <c r="N31" s="31" t="str">
        <f>Judge1!N31 &amp; " " &amp; Judge2!N31 &amp; " " &amp; Judge3!N31 &amp; " " &amp; Judge4!N31 &amp; " " &amp; Judge5!N31</f>
        <v xml:space="preserve">    </v>
      </c>
      <c r="O31" s="31" t="str">
        <f>Judge1!O31 &amp; " " &amp; Judge2!O31 &amp; " " &amp; Judge3!O31 &amp; " " &amp; Judge4!O31 &amp; " " &amp; Judge5!O31</f>
        <v xml:space="preserve">    </v>
      </c>
      <c r="P31" s="31" t="str">
        <f>Judge1!P31 &amp; " " &amp; Judge2!P31 &amp; " " &amp; Judge3!P31 &amp; " " &amp; Judge4!P31 &amp; " " &amp; Judge5!P31</f>
        <v xml:space="preserve">    </v>
      </c>
      <c r="Q31" s="31" t="str">
        <f>Judge1!Q31 &amp; " " &amp; Judge2!Q31 &amp; " " &amp; Judge3!Q31 &amp; " " &amp; Judge4!Q31 &amp; " " &amp; Judge5!Q31</f>
        <v xml:space="preserve">    </v>
      </c>
      <c r="R31" s="31" t="str">
        <f>Judge1!R31 &amp; " " &amp; Judge2!R31 &amp; " " &amp; Judge3!R31 &amp; " " &amp; Judge4!R31 &amp; " " &amp; Judge5!R31</f>
        <v xml:space="preserve">    </v>
      </c>
      <c r="S31" s="31" t="str">
        <f>Judge1!S31 &amp; " " &amp; Judge2!S31 &amp; " " &amp; Judge3!S31 &amp; " " &amp; Judge4!S31 &amp; " " &amp; Judge5!S31</f>
        <v xml:space="preserve">    </v>
      </c>
      <c r="T31" s="31" t="str">
        <f>Judge1!T31 &amp; " " &amp; Judge2!T31 &amp; " " &amp; Judge3!T31 &amp; " " &amp; Judge4!T31 &amp; " " &amp; Judge5!T31</f>
        <v xml:space="preserve">    </v>
      </c>
      <c r="U31" s="31" t="str">
        <f>Judge1!U31 &amp; " " &amp; Judge2!U31 &amp; " " &amp; Judge3!U31 &amp; " " &amp; Judge4!U31 &amp; " " &amp; Judge5!U31</f>
        <v xml:space="preserve">    </v>
      </c>
      <c r="V31" s="31" t="str">
        <f>Judge1!V31 &amp; " " &amp; Judge2!V31 &amp; " " &amp; Judge3!V31 &amp; " " &amp; Judge4!V31 &amp; " " &amp; Judge5!V31</f>
        <v xml:space="preserve">    </v>
      </c>
      <c r="W31" s="31" t="str">
        <f>Judge1!W31 &amp; " " &amp; Judge2!W31 &amp; " " &amp; Judge3!W31 &amp; " " &amp; Judge4!W31 &amp; " " &amp; Judge5!W31</f>
        <v xml:space="preserve">    </v>
      </c>
      <c r="X31" s="31" t="str">
        <f>Judge1!X31 &amp; " " &amp; Judge2!X31 &amp; " " &amp; Judge3!X31 &amp; " " &amp; Judge4!X31 &amp; " " &amp; Judge5!X31</f>
        <v xml:space="preserve">    </v>
      </c>
      <c r="Y31" s="31" t="str">
        <f>Judge1!Y31 &amp; " " &amp; Judge2!Y31 &amp; " " &amp; Judge3!Y31 &amp; " " &amp; Judge4!Y31 &amp; " " &amp; Judge5!Y31</f>
        <v xml:space="preserve">    </v>
      </c>
      <c r="Z31" s="31" t="str">
        <f>Judge1!Z31 &amp; " " &amp; Judge2!Z31 &amp; " " &amp; Judge3!Z31 &amp; " " &amp; Judge4!Z31 &amp; " " &amp; Judge5!Z31</f>
        <v xml:space="preserve">    </v>
      </c>
      <c r="AA31" s="31" t="str">
        <f>Judge1!AA31 &amp; " " &amp; Judge2!AA31 &amp; " " &amp; Judge3!AA31 &amp; " " &amp; Judge4!AA31 &amp; " " &amp; Judge5!AA31</f>
        <v xml:space="preserve">    </v>
      </c>
      <c r="AB31" s="31" t="str">
        <f>Judge1!AB31 &amp; " " &amp; Judge2!AB31 &amp; " " &amp; Judge3!AB31 &amp; " " &amp; Judge4!AB31 &amp; " " &amp; Judge5!AB31</f>
        <v xml:space="preserve">    </v>
      </c>
      <c r="AC31" s="31" t="str">
        <f>Judge1!AC31 &amp; " " &amp; Judge2!AC31 &amp; " " &amp; Judge3!AC31 &amp; " " &amp; Judge4!AC31 &amp; " " &amp; Judge5!AC31</f>
        <v xml:space="preserve">    </v>
      </c>
      <c r="AD31" s="31" t="str">
        <f>Judge1!AD31 &amp; " " &amp; Judge2!AD31 &amp; " " &amp; Judge3!AD31 &amp; " " &amp; Judge4!AD31 &amp; " " &amp; Judge5!AD31</f>
        <v xml:space="preserve">    </v>
      </c>
      <c r="AE31" s="31" t="str">
        <f>Judge1!AE31 &amp; " " &amp; Judge2!AE31 &amp; " " &amp; Judge3!AE31 &amp; " " &amp; Judge4!AE31 &amp; " " &amp; Judge5!AE31</f>
        <v xml:space="preserve">    </v>
      </c>
      <c r="AF31" s="31" t="str">
        <f>Judge1!AF31 &amp; " " &amp; Judge2!AF31 &amp; " " &amp; Judge3!AF31 &amp; " " &amp; Judge4!AF31 &amp; " " &amp; Judge5!AF31</f>
        <v xml:space="preserve">    </v>
      </c>
      <c r="AG31" s="31" t="str">
        <f>Judge1!AG31 &amp; " " &amp; Judge2!AG31 &amp; " " &amp; Judge3!AG31 &amp; " " &amp; Judge4!AG31 &amp; " " &amp; Judge5!AG31</f>
        <v xml:space="preserve">    </v>
      </c>
      <c r="AH31" s="31" t="str">
        <f>Judge1!AH31 &amp; " " &amp; Judge2!AH31 &amp; " " &amp; Judge3!AH31 &amp; " " &amp; Judge4!AH31 &amp; " " &amp; Judge5!AH31</f>
        <v xml:space="preserve">    </v>
      </c>
      <c r="AI31" s="31" t="str">
        <f>Judge1!AI31 &amp; " " &amp; Judge2!AI31 &amp; " " &amp; Judge3!AI31 &amp; " " &amp; Judge4!AI31 &amp; " " &amp; Judge5!AI31</f>
        <v xml:space="preserve">    </v>
      </c>
      <c r="AJ31" s="31" t="str">
        <f>Judge1!AJ31 &amp; " " &amp; Judge2!AJ31 &amp; " " &amp; Judge3!AJ31 &amp; " " &amp; Judge4!AJ31 &amp; " " &amp; Judge5!AJ31</f>
        <v xml:space="preserve">    </v>
      </c>
      <c r="AK31" s="31" t="str">
        <f>Judge1!AK31 &amp; " " &amp; Judge2!AK31 &amp; " " &amp; Judge3!AK31 &amp; " " &amp; Judge4!AK31 &amp; " " &amp; Judge5!AK31</f>
        <v xml:space="preserve">    </v>
      </c>
      <c r="AL31" s="31" t="str">
        <f>Judge1!AL31 &amp; " " &amp; Judge2!AL31 &amp; " " &amp; Judge3!AL31 &amp; " " &amp; Judge4!AL31 &amp; " " &amp; Judge5!AL31</f>
        <v xml:space="preserve">    </v>
      </c>
      <c r="AM31" s="31" t="str">
        <f>Judge1!AM31 &amp; " " &amp; Judge2!AM31 &amp; " " &amp; Judge3!AM31 &amp; " " &amp; Judge4!AM31 &amp; " " &amp; Judge5!AM31</f>
        <v xml:space="preserve">    </v>
      </c>
      <c r="AN31" s="31" t="str">
        <f>Judge1!AN31 &amp; " " &amp; Judge2!AN31 &amp; " " &amp; Judge3!AN31 &amp; " " &amp; Judge4!AN31 &amp; " " &amp; Judge5!AN31</f>
        <v xml:space="preserve">    </v>
      </c>
      <c r="AO31" s="31" t="str">
        <f>Judge1!AO31 &amp; " " &amp; Judge2!AO31 &amp; " " &amp; Judge3!AO31 &amp; " " &amp; Judge4!AO31 &amp; " " &amp; Judge5!AO31</f>
        <v xml:space="preserve">    </v>
      </c>
      <c r="AP31" s="31" t="str">
        <f>Judge1!AP31 &amp; " " &amp; Judge2!AP31 &amp; " " &amp; Judge3!AP31 &amp; " " &amp; Judge4!AP31 &amp; " " &amp; Judge5!AP31</f>
        <v xml:space="preserve">    </v>
      </c>
      <c r="AQ31" s="31" t="str">
        <f>Judge1!AQ31 &amp; " " &amp; Judge2!AQ31 &amp; " " &amp; Judge3!AQ31 &amp; " " &amp; Judge4!AQ31 &amp; " " &amp; Judge5!AQ31</f>
        <v xml:space="preserve">    </v>
      </c>
      <c r="AR31" s="31" t="str">
        <f>Judge1!AR31 &amp; " " &amp; Judge2!AR31 &amp; " " &amp; Judge3!AR31 &amp; " " &amp; Judge4!AR31 &amp; " " &amp; Judge5!AR31</f>
        <v xml:space="preserve">    </v>
      </c>
      <c r="AS31" s="31" t="str">
        <f>Judge1!AS31 &amp; " " &amp; Judge2!AS31 &amp; " " &amp; Judge3!AS31 &amp; " " &amp; Judge4!AS31 &amp; " " &amp; Judge5!AS31</f>
        <v xml:space="preserve">    </v>
      </c>
      <c r="AT31" s="31" t="str">
        <f>Judge1!AT31 &amp; " " &amp; Judge2!AT31 &amp; " " &amp; Judge3!AT31 &amp; " " &amp; Judge4!AT31 &amp; " " &amp; Judge5!AT31</f>
        <v xml:space="preserve">    </v>
      </c>
      <c r="AU31" s="31" t="str">
        <f>Judge1!AU31 &amp; " " &amp; Judge2!AU31 &amp; " " &amp; Judge3!AU31 &amp; " " &amp; Judge4!AU31 &amp; " " &amp; Judge5!AU31</f>
        <v xml:space="preserve">    </v>
      </c>
      <c r="AV31" s="31" t="str">
        <f>Judge1!AV31 &amp; " " &amp; Judge2!AV31 &amp; " " &amp; Judge3!AV31 &amp; " " &amp; Judge4!AV31 &amp; " " &amp; Judge5!AV31</f>
        <v xml:space="preserve">    </v>
      </c>
      <c r="AW31" s="31" t="str">
        <f>Judge1!AW31 &amp; " " &amp; Judge2!AW31 &amp; " " &amp; Judge3!AW31 &amp; " " &amp; Judge4!AW31 &amp; " " &amp; Judge5!AW31</f>
        <v xml:space="preserve">    </v>
      </c>
      <c r="AX31" s="31" t="str">
        <f>Judge1!AX31 &amp; " " &amp; Judge2!AX31 &amp; " " &amp; Judge3!AX31 &amp; " " &amp; Judge4!AX31 &amp; " " &amp; Judge5!AX31</f>
        <v xml:space="preserve">    </v>
      </c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formatColumns="0" formatRows="0"/>
  <conditionalFormatting sqref="E7">
    <cfRule type="cellIs" dxfId="58" priority="1" stopIfTrue="1" operator="greaterThan">
      <formula>$E$7</formula>
    </cfRule>
    <cfRule type="cellIs" dxfId="57" priority="2" stopIfTrue="1" operator="equal">
      <formula>""</formula>
    </cfRule>
    <cfRule type="cellIs" dxfId="56" priority="3" stopIfTrue="1" operator="equal">
      <formula>0</formula>
    </cfRule>
    <cfRule type="cellIs" dxfId="55" priority="4" stopIfTrue="1" operator="lessThan">
      <formula>($E$7 * 0.25)</formula>
    </cfRule>
  </conditionalFormatting>
  <conditionalFormatting sqref="E8">
    <cfRule type="cellIs" dxfId="54" priority="5" stopIfTrue="1" operator="greaterThan">
      <formula>$E$8</formula>
    </cfRule>
    <cfRule type="cellIs" dxfId="53" priority="6" stopIfTrue="1" operator="equal">
      <formula>""</formula>
    </cfRule>
    <cfRule type="cellIs" dxfId="52" priority="7" stopIfTrue="1" operator="equal">
      <formula>0</formula>
    </cfRule>
    <cfRule type="cellIs" dxfId="51" priority="8" stopIfTrue="1" operator="lessThan">
      <formula>($E$8 * 0.25)</formula>
    </cfRule>
  </conditionalFormatting>
  <conditionalFormatting sqref="E9">
    <cfRule type="cellIs" dxfId="50" priority="9" stopIfTrue="1" operator="greaterThan">
      <formula>$E$9</formula>
    </cfRule>
    <cfRule type="cellIs" dxfId="49" priority="10" stopIfTrue="1" operator="equal">
      <formula>""</formula>
    </cfRule>
    <cfRule type="cellIs" dxfId="48" priority="11" stopIfTrue="1" operator="equal">
      <formula>0</formula>
    </cfRule>
    <cfRule type="cellIs" dxfId="47" priority="12" stopIfTrue="1" operator="lessThan">
      <formula>($E$9 * 0.25)</formula>
    </cfRule>
  </conditionalFormatting>
  <conditionalFormatting sqref="E10">
    <cfRule type="cellIs" dxfId="46" priority="13" stopIfTrue="1" operator="greaterThan">
      <formula>$E$10</formula>
    </cfRule>
    <cfRule type="cellIs" dxfId="45" priority="14" stopIfTrue="1" operator="equal">
      <formula>""</formula>
    </cfRule>
    <cfRule type="cellIs" dxfId="44" priority="15" stopIfTrue="1" operator="equal">
      <formula>0</formula>
    </cfRule>
    <cfRule type="cellIs" dxfId="43" priority="16" stopIfTrue="1" operator="lessThan">
      <formula>($E$10 * 0.25)</formula>
    </cfRule>
  </conditionalFormatting>
  <conditionalFormatting sqref="E11">
    <cfRule type="cellIs" dxfId="42" priority="17" stopIfTrue="1" operator="greaterThan">
      <formula>$E$11</formula>
    </cfRule>
    <cfRule type="cellIs" dxfId="41" priority="18" stopIfTrue="1" operator="equal">
      <formula>""</formula>
    </cfRule>
    <cfRule type="cellIs" dxfId="40" priority="19" stopIfTrue="1" operator="equal">
      <formula>0</formula>
    </cfRule>
    <cfRule type="cellIs" dxfId="39" priority="20" stopIfTrue="1" operator="lessThan">
      <formula>($E$11 * 0.25)</formula>
    </cfRule>
  </conditionalFormatting>
  <conditionalFormatting sqref="E12">
    <cfRule type="cellIs" dxfId="38" priority="21" stopIfTrue="1" operator="greaterThan">
      <formula>$E$12</formula>
    </cfRule>
    <cfRule type="cellIs" dxfId="37" priority="22" stopIfTrue="1" operator="equal">
      <formula>""</formula>
    </cfRule>
    <cfRule type="cellIs" dxfId="36" priority="23" stopIfTrue="1" operator="equal">
      <formula>0</formula>
    </cfRule>
    <cfRule type="cellIs" dxfId="35" priority="24" stopIfTrue="1" operator="lessThan">
      <formula>($E$12 * 0.25)</formula>
    </cfRule>
  </conditionalFormatting>
  <conditionalFormatting sqref="E13">
    <cfRule type="cellIs" dxfId="34" priority="25" stopIfTrue="1" operator="greaterThan">
      <formula>$E$13</formula>
    </cfRule>
    <cfRule type="cellIs" dxfId="33" priority="26" stopIfTrue="1" operator="equal">
      <formula>""</formula>
    </cfRule>
    <cfRule type="cellIs" dxfId="32" priority="27" stopIfTrue="1" operator="equal">
      <formula>0</formula>
    </cfRule>
    <cfRule type="cellIs" dxfId="31" priority="28" stopIfTrue="1" operator="lessThan">
      <formula>($E$13 * 0.25)</formula>
    </cfRule>
  </conditionalFormatting>
  <conditionalFormatting sqref="E14">
    <cfRule type="cellIs" dxfId="30" priority="29" stopIfTrue="1" operator="greaterThan">
      <formula>$E$14</formula>
    </cfRule>
    <cfRule type="cellIs" dxfId="29" priority="30" stopIfTrue="1" operator="equal">
      <formula>""</formula>
    </cfRule>
    <cfRule type="cellIs" dxfId="28" priority="31" stopIfTrue="1" operator="equal">
      <formula>0</formula>
    </cfRule>
    <cfRule type="cellIs" dxfId="27" priority="32" stopIfTrue="1" operator="lessThan">
      <formula>($E$14 * 0.25)</formula>
    </cfRule>
  </conditionalFormatting>
  <conditionalFormatting sqref="E15">
    <cfRule type="cellIs" dxfId="26" priority="33" stopIfTrue="1" operator="greaterThan">
      <formula>$E$15</formula>
    </cfRule>
    <cfRule type="cellIs" dxfId="25" priority="34" stopIfTrue="1" operator="equal">
      <formula>""</formula>
    </cfRule>
    <cfRule type="cellIs" dxfId="24" priority="35" stopIfTrue="1" operator="equal">
      <formula>0</formula>
    </cfRule>
    <cfRule type="cellIs" dxfId="23" priority="36" stopIfTrue="1" operator="lessThan">
      <formula>($E$15 * 0.25)</formula>
    </cfRule>
  </conditionalFormatting>
  <conditionalFormatting sqref="E16">
    <cfRule type="cellIs" dxfId="22" priority="37" stopIfTrue="1" operator="greaterThan">
      <formula>$E$16</formula>
    </cfRule>
    <cfRule type="cellIs" dxfId="21" priority="38" stopIfTrue="1" operator="equal">
      <formula>""</formula>
    </cfRule>
    <cfRule type="cellIs" dxfId="20" priority="39" stopIfTrue="1" operator="equal">
      <formula>0</formula>
    </cfRule>
    <cfRule type="cellIs" dxfId="19" priority="40" stopIfTrue="1" operator="lessThan">
      <formula>($E$16 * 0.25)</formula>
    </cfRule>
  </conditionalFormatting>
  <conditionalFormatting sqref="E17">
    <cfRule type="cellIs" dxfId="18" priority="41" stopIfTrue="1" operator="greaterThan">
      <formula>$E$17</formula>
    </cfRule>
    <cfRule type="cellIs" dxfId="17" priority="42" stopIfTrue="1" operator="equal">
      <formula>""</formula>
    </cfRule>
    <cfRule type="cellIs" dxfId="16" priority="43" stopIfTrue="1" operator="equal">
      <formula>0</formula>
    </cfRule>
    <cfRule type="cellIs" dxfId="15" priority="44" stopIfTrue="1" operator="lessThan">
      <formula>($E$17 * 0.25)</formula>
    </cfRule>
  </conditionalFormatting>
  <conditionalFormatting sqref="E18">
    <cfRule type="cellIs" dxfId="14" priority="45" stopIfTrue="1" operator="greaterThan">
      <formula>$E$18</formula>
    </cfRule>
    <cfRule type="cellIs" dxfId="13" priority="46" stopIfTrue="1" operator="equal">
      <formula>""</formula>
    </cfRule>
    <cfRule type="cellIs" dxfId="12" priority="47" stopIfTrue="1" operator="equal">
      <formula>0</formula>
    </cfRule>
    <cfRule type="cellIs" dxfId="11" priority="48" stopIfTrue="1" operator="lessThan">
      <formula>($E$18 * 0.25)</formula>
    </cfRule>
  </conditionalFormatting>
  <conditionalFormatting sqref="E19">
    <cfRule type="cellIs" dxfId="10" priority="49" stopIfTrue="1" operator="lessThan">
      <formula>$E$19</formula>
    </cfRule>
    <cfRule type="cellIs" dxfId="9" priority="50" stopIfTrue="1" operator="greaterThan">
      <formula>0</formula>
    </cfRule>
  </conditionalFormatting>
  <conditionalFormatting sqref="E20">
    <cfRule type="cellIs" dxfId="8" priority="51" stopIfTrue="1" operator="lessThan">
      <formula>$E$20</formula>
    </cfRule>
    <cfRule type="cellIs" dxfId="7" priority="52" stopIfTrue="1" operator="greaterThan">
      <formula>0</formula>
    </cfRule>
  </conditionalFormatting>
  <conditionalFormatting sqref="E21">
    <cfRule type="cellIs" dxfId="6" priority="53" stopIfTrue="1" operator="lessThan">
      <formula>$E$21</formula>
    </cfRule>
    <cfRule type="cellIs" dxfId="5" priority="54" stopIfTrue="1" operator="greaterThan">
      <formula>0</formula>
    </cfRule>
  </conditionalFormatting>
  <conditionalFormatting sqref="E22">
    <cfRule type="cellIs" dxfId="4" priority="55" stopIfTrue="1" operator="lessThan">
      <formula>$E$22</formula>
    </cfRule>
    <cfRule type="cellIs" dxfId="3" priority="56" stopIfTrue="1" operator="greaterThan">
      <formula>0</formula>
    </cfRule>
  </conditionalFormatting>
  <conditionalFormatting sqref="C25:AX25">
    <cfRule type="cellIs" dxfId="2" priority="57" stopIfTrue="1" operator="equal">
      <formula>$D$27</formula>
    </cfRule>
    <cfRule type="cellIs" dxfId="1" priority="58" stopIfTrue="1" operator="equal">
      <formula>$D$28</formula>
    </cfRule>
    <cfRule type="cellIs" dxfId="0" priority="59" stopIfTrue="1" operator="equal">
      <formula>$D$29</formula>
    </cfRule>
  </conditionalFormatting>
  <hyperlinks>
    <hyperlink ref="O3" r:id="rId1"/>
    <hyperlink ref="E3" r:id="rId2" display="Need Help using this ScoreCard?  Check out this training video."/>
    <hyperlink ref="D3" r:id="rId3" display="Need Help using this ScoreCard?  Check out this training video."/>
  </hyperlinks>
  <pageMargins left="0.25" right="0.25" top="0.5" bottom="0.5" header="0.5" footer="0.5"/>
  <pageSetup scale="90" orientation="landscape" horizontalDpi="4294967293" r:id="rId4"/>
  <headerFooter alignWithMargins="0">
    <oddFooter>&amp;CPage &amp;P of &amp;N</oddFooter>
  </headerFooter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70</vt:i4>
      </vt:variant>
    </vt:vector>
  </HeadingPairs>
  <TitlesOfParts>
    <vt:vector size="77" baseType="lpstr">
      <vt:lpstr>Totals</vt:lpstr>
      <vt:lpstr>Judge1</vt:lpstr>
      <vt:lpstr>Judge2</vt:lpstr>
      <vt:lpstr>Judge3</vt:lpstr>
      <vt:lpstr>Judge4</vt:lpstr>
      <vt:lpstr>Judge5</vt:lpstr>
      <vt:lpstr>Printable</vt:lpstr>
      <vt:lpstr>Judge1!ChairName</vt:lpstr>
      <vt:lpstr>Judge2!ChairName</vt:lpstr>
      <vt:lpstr>Judge3!ChairName</vt:lpstr>
      <vt:lpstr>Judge4!ChairName</vt:lpstr>
      <vt:lpstr>Judge5!ChairName</vt:lpstr>
      <vt:lpstr>Printable!ChairName</vt:lpstr>
      <vt:lpstr>ChairName</vt:lpstr>
      <vt:lpstr>Judge1!ContestName</vt:lpstr>
      <vt:lpstr>Judge2!ContestName</vt:lpstr>
      <vt:lpstr>Judge3!ContestName</vt:lpstr>
      <vt:lpstr>Judge4!ContestName</vt:lpstr>
      <vt:lpstr>Judge5!ContestName</vt:lpstr>
      <vt:lpstr>Printable!ContestName</vt:lpstr>
      <vt:lpstr>ContestName</vt:lpstr>
      <vt:lpstr>Judge1!DataBlock</vt:lpstr>
      <vt:lpstr>Judge2!DataBlock</vt:lpstr>
      <vt:lpstr>Judge3!DataBlock</vt:lpstr>
      <vt:lpstr>Judge4!DataBlock</vt:lpstr>
      <vt:lpstr>Judge5!DataBlock</vt:lpstr>
      <vt:lpstr>Printable!DataBlock</vt:lpstr>
      <vt:lpstr>DataBlock</vt:lpstr>
      <vt:lpstr>Judge1!DivisionName</vt:lpstr>
      <vt:lpstr>Judge2!DivisionName</vt:lpstr>
      <vt:lpstr>Judge3!DivisionName</vt:lpstr>
      <vt:lpstr>Judge4!DivisionName</vt:lpstr>
      <vt:lpstr>Judge5!DivisionName</vt:lpstr>
      <vt:lpstr>Printable!DivisionName</vt:lpstr>
      <vt:lpstr>DivisionName</vt:lpstr>
      <vt:lpstr>Judge1!FirstComment</vt:lpstr>
      <vt:lpstr>Judge2!FirstComment</vt:lpstr>
      <vt:lpstr>Judge3!FirstComment</vt:lpstr>
      <vt:lpstr>Judge4!FirstComment</vt:lpstr>
      <vt:lpstr>Judge5!FirstComment</vt:lpstr>
      <vt:lpstr>Printable!FirstComment</vt:lpstr>
      <vt:lpstr>FirstComment</vt:lpstr>
      <vt:lpstr>Judge1!FirstContestant</vt:lpstr>
      <vt:lpstr>Judge2!FirstContestant</vt:lpstr>
      <vt:lpstr>Judge3!FirstContestant</vt:lpstr>
      <vt:lpstr>Judge4!FirstContestant</vt:lpstr>
      <vt:lpstr>Judge5!FirstContestant</vt:lpstr>
      <vt:lpstr>Printable!FirstContestant</vt:lpstr>
      <vt:lpstr>FirstContestant</vt:lpstr>
      <vt:lpstr>Judge1!FirstScore</vt:lpstr>
      <vt:lpstr>Judge2!FirstScore</vt:lpstr>
      <vt:lpstr>Judge3!FirstScore</vt:lpstr>
      <vt:lpstr>Judge4!FirstScore</vt:lpstr>
      <vt:lpstr>Judge5!FirstScore</vt:lpstr>
      <vt:lpstr>Printable!FirstScore</vt:lpstr>
      <vt:lpstr>FirstScore</vt:lpstr>
      <vt:lpstr>Judge1!FirstScoreArea</vt:lpstr>
      <vt:lpstr>Judge2!FirstScoreArea</vt:lpstr>
      <vt:lpstr>Judge3!FirstScoreArea</vt:lpstr>
      <vt:lpstr>Judge4!FirstScoreArea</vt:lpstr>
      <vt:lpstr>Judge5!FirstScoreArea</vt:lpstr>
      <vt:lpstr>Printable!FirstScoreArea</vt:lpstr>
      <vt:lpstr>FirstScoreArea</vt:lpstr>
      <vt:lpstr>Judge1!JudgeCount</vt:lpstr>
      <vt:lpstr>Judge2!JudgeCount</vt:lpstr>
      <vt:lpstr>Judge3!JudgeCount</vt:lpstr>
      <vt:lpstr>Judge4!JudgeCount</vt:lpstr>
      <vt:lpstr>Judge5!JudgeCount</vt:lpstr>
      <vt:lpstr>Printable!JudgeCount</vt:lpstr>
      <vt:lpstr>JudgeCount</vt:lpstr>
      <vt:lpstr>Judge1!Print_Titles</vt:lpstr>
      <vt:lpstr>Judge2!Print_Titles</vt:lpstr>
      <vt:lpstr>Judge3!Print_Titles</vt:lpstr>
      <vt:lpstr>Judge4!Print_Titles</vt:lpstr>
      <vt:lpstr>Judge5!Print_Titles</vt:lpstr>
      <vt:lpstr>Printable!Print_Titles</vt:lpstr>
      <vt:lpstr>Totals!Print_Titles</vt:lpstr>
    </vt:vector>
  </TitlesOfParts>
  <Company>Enterprise Development Group,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SkillsUSA ScoreMaster Template</dc:title>
  <dc:creator>Mark Williams</dc:creator>
  <dc:description>Conference Registration Scoring Template - updated June 2010</dc:description>
  <cp:lastModifiedBy>Windows User</cp:lastModifiedBy>
  <cp:lastPrinted>2002-06-22T17:00:52Z</cp:lastPrinted>
  <dcterms:created xsi:type="dcterms:W3CDTF">2002-05-15T02:32:49Z</dcterms:created>
  <dcterms:modified xsi:type="dcterms:W3CDTF">2022-03-29T19:05:07Z</dcterms:modified>
</cp:coreProperties>
</file>