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wallace\Desktop\SkillsUSA\State Conference\2022 State Conference\Score Cards\Revised 2022\"/>
    </mc:Choice>
  </mc:AlternateContent>
  <bookViews>
    <workbookView xWindow="0" yWindow="0" windowWidth="28800" windowHeight="12300" activeTab="4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Judge1!$F$31</definedName>
    <definedName name="FirstComment" localSheetId="2">Judge2!$F$31</definedName>
    <definedName name="FirstComment" localSheetId="3">Judge3!$F$31</definedName>
    <definedName name="FirstComment" localSheetId="4">Judge4!$F$31</definedName>
    <definedName name="FirstComment" localSheetId="5">Judge5!$F$31</definedName>
    <definedName name="FirstComment" localSheetId="6">Printable!$F$31</definedName>
    <definedName name="FirstComment">Totals!$F$31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31" i="9" l="1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24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F31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W25" i="1" s="1"/>
  <c r="AX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G9" i="1"/>
  <c r="H9" i="1"/>
  <c r="I9" i="1"/>
  <c r="J9" i="1"/>
  <c r="K9" i="1"/>
  <c r="L9" i="1"/>
  <c r="M9" i="1"/>
  <c r="N9" i="1"/>
  <c r="O9" i="1"/>
  <c r="P9" i="1"/>
  <c r="Q9" i="1"/>
  <c r="Q25" i="1" s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G25" i="1" s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4" i="8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4" i="7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4" i="6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4" i="5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4" i="4"/>
  <c r="E24" i="1"/>
  <c r="Y25" i="1" l="1"/>
  <c r="I25" i="1"/>
  <c r="AO25" i="1"/>
  <c r="D30" i="9"/>
  <c r="D29" i="9"/>
  <c r="E29" i="9" s="1"/>
  <c r="D28" i="9"/>
  <c r="E28" i="9" s="1"/>
  <c r="D27" i="9"/>
  <c r="AS25" i="1"/>
  <c r="AK25" i="1"/>
  <c r="AC25" i="1"/>
  <c r="U25" i="1"/>
  <c r="M25" i="1"/>
  <c r="AU25" i="1"/>
  <c r="AQ25" i="1"/>
  <c r="AM25" i="1"/>
  <c r="AI25" i="1"/>
  <c r="AE25" i="1"/>
  <c r="AA25" i="1"/>
  <c r="W25" i="1"/>
  <c r="S25" i="1"/>
  <c r="O25" i="1"/>
  <c r="K25" i="1"/>
  <c r="G25" i="1"/>
  <c r="F25" i="1"/>
  <c r="D28" i="1" s="1"/>
  <c r="E28" i="1" s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D29" i="1"/>
  <c r="E29" i="1" s="1"/>
  <c r="D30" i="1" l="1"/>
  <c r="D27" i="1"/>
  <c r="E30" i="1" s="1"/>
  <c r="E30" i="9"/>
  <c r="E27" i="9"/>
  <c r="E27" i="1" l="1"/>
</calcChain>
</file>

<file path=xl/sharedStrings.xml><?xml version="1.0" encoding="utf-8"?>
<sst xmlns="http://schemas.openxmlformats.org/spreadsheetml/2006/main" count="425" uniqueCount="55">
  <si>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</si>
  <si>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</si>
  <si>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</si>
  <si>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</si>
  <si>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</si>
  <si>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</si>
  <si>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</si>
  <si>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</si>
  <si>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</si>
  <si>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</si>
  <si>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</si>
  <si>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</si>
  <si>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</si>
  <si>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</si>
  <si>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</si>
  <si>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</si>
  <si>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</si>
  <si>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</si>
  <si>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</si>
  <si>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</si>
  <si>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</si>
  <si>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Carpentry</t>
  </si>
  <si>
    <t>S</t>
  </si>
  <si>
    <t>Standard</t>
  </si>
  <si>
    <t>General Safety / Organization</t>
  </si>
  <si>
    <t>Tool Box Inspection</t>
  </si>
  <si>
    <t>Wall Framing</t>
  </si>
  <si>
    <t>Post/Brace/Header</t>
  </si>
  <si>
    <t>Roof Framing</t>
  </si>
  <si>
    <t>Fascia</t>
  </si>
  <si>
    <t>Roof Sheathing</t>
  </si>
  <si>
    <t>Siding</t>
  </si>
  <si>
    <t>Trim</t>
  </si>
  <si>
    <t>Written Test</t>
  </si>
  <si>
    <t>Oral Professional Assessment</t>
  </si>
  <si>
    <t>Completion</t>
  </si>
  <si>
    <t>Penalty</t>
  </si>
  <si>
    <t>Material Replacement Reduction</t>
  </si>
  <si>
    <t>Clothing Penalty</t>
  </si>
  <si>
    <t>Project Disassembly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</si>
  <si>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</si>
  <si>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</si>
  <si>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</si>
  <si>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</si>
  <si>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</si>
  <si>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</si>
  <si>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</si>
  <si>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</si>
  <si>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</si>
  <si>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</si>
  <si>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</si>
  <si>
    <t>Math  Test</t>
  </si>
  <si>
    <t>Stringer</t>
  </si>
  <si>
    <t>Rafter design</t>
  </si>
  <si>
    <t>Rafter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</si>
</sst>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 applyProtection="1">
      <protection locked="0"/>
    </xf>
    <xf numFmtId="164" fontId="0" fillId="6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6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13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9E6280F-C5BB-4C3B-8269-38E24E8B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CFE6200-2C9A-435C-91B7-D8F8A903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F757918-D7F5-4433-B6A8-CDE3E507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8DF7AFF-E2C1-42EB-99DD-77216B6C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919A070-9802-487D-865F-57D46B79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3D7D4AD-B23A-4E16-B5D3-D1DB8277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50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50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32" t="str">
        <f>IF(ISERROR(AVERAGE(Judge1:Judge5!AR7))," ", AVERAGE(Judge1:Judge5!AR7))</f>
        <v xml:space="preserve"> </v>
      </c>
      <c r="AS7" s="32" t="str">
        <f>IF(ISERROR(AVERAGE(Judge1:Judge5!AS7))," ", AVERAGE(Judge1:Judge5!AS7))</f>
        <v xml:space="preserve"> </v>
      </c>
      <c r="AT7" s="32" t="str">
        <f>IF(ISERROR(AVERAGE(Judge1:Judge5!AT7))," ", AVERAGE(Judge1:Judge5!AT7))</f>
        <v xml:space="preserve"> </v>
      </c>
      <c r="AU7" s="32" t="str">
        <f>IF(ISERROR(AVERAGE(Judge1:Judge5!AU7))," ", AVERAGE(Judge1:Judge5!AU7))</f>
        <v xml:space="preserve"> </v>
      </c>
      <c r="AV7" s="32" t="str">
        <f>IF(ISERROR(AVERAGE(Judge1:Judge5!AV7))," ", AVERAGE(Judge1:Judge5!AV7))</f>
        <v xml:space="preserve"> </v>
      </c>
      <c r="AW7" s="32" t="str">
        <f>IF(ISERROR(AVERAGE(Judge1:Judge5!AW7))," ", AVERAGE(Judge1:Judge5!AW7))</f>
        <v xml:space="preserve"> </v>
      </c>
      <c r="AX7" s="32" t="str">
        <f>IF(ISERROR(AVERAGE(Judge1:Judge5!AX7))," ", AVERAGE(Judge1:Judge5!AX7))</f>
        <v xml:space="preserve"> </v>
      </c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32" t="str">
        <f>IF(ISERROR(AVERAGE(Judge1:Judge5!AR8))," ", AVERAGE(Judge1:Judge5!AR8))</f>
        <v xml:space="preserve"> </v>
      </c>
      <c r="AS8" s="32" t="str">
        <f>IF(ISERROR(AVERAGE(Judge1:Judge5!AS8))," ", AVERAGE(Judge1:Judge5!AS8))</f>
        <v xml:space="preserve"> </v>
      </c>
      <c r="AT8" s="32" t="str">
        <f>IF(ISERROR(AVERAGE(Judge1:Judge5!AT8))," ", AVERAGE(Judge1:Judge5!AT8))</f>
        <v xml:space="preserve"> </v>
      </c>
      <c r="AU8" s="32" t="str">
        <f>IF(ISERROR(AVERAGE(Judge1:Judge5!AU8))," ", AVERAGE(Judge1:Judge5!AU8))</f>
        <v xml:space="preserve"> </v>
      </c>
      <c r="AV8" s="32" t="str">
        <f>IF(ISERROR(AVERAGE(Judge1:Judge5!AV8))," ", AVERAGE(Judge1:Judge5!AV8))</f>
        <v xml:space="preserve"> </v>
      </c>
      <c r="AW8" s="32" t="str">
        <f>IF(ISERROR(AVERAGE(Judge1:Judge5!AW8))," ", AVERAGE(Judge1:Judge5!AW8))</f>
        <v xml:space="preserve"> </v>
      </c>
      <c r="AX8" s="32" t="str">
        <f>IF(ISERROR(AVERAGE(Judge1:Judge5!AX8))," ", AVERAGE(Judge1:Judge5!AX8))</f>
        <v xml:space="preserve"> 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32" t="str">
        <f>IF(ISERROR(AVERAGE(Judge1:Judge5!AR9))," ", AVERAGE(Judge1:Judge5!AR9))</f>
        <v xml:space="preserve"> </v>
      </c>
      <c r="AS9" s="32" t="str">
        <f>IF(ISERROR(AVERAGE(Judge1:Judge5!AS9))," ", AVERAGE(Judge1:Judge5!AS9))</f>
        <v xml:space="preserve"> </v>
      </c>
      <c r="AT9" s="32" t="str">
        <f>IF(ISERROR(AVERAGE(Judge1:Judge5!AT9))," ", AVERAGE(Judge1:Judge5!AT9))</f>
        <v xml:space="preserve"> </v>
      </c>
      <c r="AU9" s="32" t="str">
        <f>IF(ISERROR(AVERAGE(Judge1:Judge5!AU9))," ", AVERAGE(Judge1:Judge5!AU9))</f>
        <v xml:space="preserve"> </v>
      </c>
      <c r="AV9" s="32" t="str">
        <f>IF(ISERROR(AVERAGE(Judge1:Judge5!AV9))," ", AVERAGE(Judge1:Judge5!AV9))</f>
        <v xml:space="preserve"> </v>
      </c>
      <c r="AW9" s="32" t="str">
        <f>IF(ISERROR(AVERAGE(Judge1:Judge5!AW9))," ", AVERAGE(Judge1:Judge5!AW9))</f>
        <v xml:space="preserve"> </v>
      </c>
      <c r="AX9" s="32" t="str">
        <f>IF(ISERROR(AVERAGE(Judge1:Judge5!AX9))," ", AVERAGE(Judge1:Judge5!AX9))</f>
        <v xml:space="preserve"> </v>
      </c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32" t="str">
        <f>IF(ISERROR(AVERAGE(Judge1:Judge5!AR10))," ", AVERAGE(Judge1:Judge5!AR10))</f>
        <v xml:space="preserve"> </v>
      </c>
      <c r="AS10" s="32" t="str">
        <f>IF(ISERROR(AVERAGE(Judge1:Judge5!AS10))," ", AVERAGE(Judge1:Judge5!AS10))</f>
        <v xml:space="preserve"> </v>
      </c>
      <c r="AT10" s="32" t="str">
        <f>IF(ISERROR(AVERAGE(Judge1:Judge5!AT10))," ", AVERAGE(Judge1:Judge5!AT10))</f>
        <v xml:space="preserve"> </v>
      </c>
      <c r="AU10" s="32" t="str">
        <f>IF(ISERROR(AVERAGE(Judge1:Judge5!AU10))," ", AVERAGE(Judge1:Judge5!AU10))</f>
        <v xml:space="preserve"> </v>
      </c>
      <c r="AV10" s="32" t="str">
        <f>IF(ISERROR(AVERAGE(Judge1:Judge5!AV10))," ", AVERAGE(Judge1:Judge5!AV10))</f>
        <v xml:space="preserve"> </v>
      </c>
      <c r="AW10" s="32" t="str">
        <f>IF(ISERROR(AVERAGE(Judge1:Judge5!AW10))," ", AVERAGE(Judge1:Judge5!AW10))</f>
        <v xml:space="preserve"> </v>
      </c>
      <c r="AX10" s="32" t="str">
        <f>IF(ISERROR(AVERAGE(Judge1:Judge5!AX10))," ", AVERAGE(Judge1:Judge5!AX10))</f>
        <v xml:space="preserve"> </v>
      </c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32" t="str">
        <f>IF(ISERROR(AVERAGE(Judge1:Judge5!AR11))," ", AVERAGE(Judge1:Judge5!AR11))</f>
        <v xml:space="preserve"> </v>
      </c>
      <c r="AS11" s="32" t="str">
        <f>IF(ISERROR(AVERAGE(Judge1:Judge5!AS11))," ", AVERAGE(Judge1:Judge5!AS11))</f>
        <v xml:space="preserve"> </v>
      </c>
      <c r="AT11" s="32" t="str">
        <f>IF(ISERROR(AVERAGE(Judge1:Judge5!AT11))," ", AVERAGE(Judge1:Judge5!AT11))</f>
        <v xml:space="preserve"> </v>
      </c>
      <c r="AU11" s="32" t="str">
        <f>IF(ISERROR(AVERAGE(Judge1:Judge5!AU11))," ", AVERAGE(Judge1:Judge5!AU11))</f>
        <v xml:space="preserve"> </v>
      </c>
      <c r="AV11" s="32" t="str">
        <f>IF(ISERROR(AVERAGE(Judge1:Judge5!AV11))," ", AVERAGE(Judge1:Judge5!AV11))</f>
        <v xml:space="preserve"> </v>
      </c>
      <c r="AW11" s="32" t="str">
        <f>IF(ISERROR(AVERAGE(Judge1:Judge5!AW11))," ", AVERAGE(Judge1:Judge5!AW11))</f>
        <v xml:space="preserve"> </v>
      </c>
      <c r="AX11" s="32" t="str">
        <f>IF(ISERROR(AVERAGE(Judge1:Judge5!AX11))," ", AVERAGE(Judge1:Judge5!AX11))</f>
        <v xml:space="preserve"> </v>
      </c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32" t="str">
        <f>IF(ISERROR(AVERAGE(Judge1:Judge5!AR12))," ", AVERAGE(Judge1:Judge5!AR12))</f>
        <v xml:space="preserve"> </v>
      </c>
      <c r="AS12" s="32" t="str">
        <f>IF(ISERROR(AVERAGE(Judge1:Judge5!AS12))," ", AVERAGE(Judge1:Judge5!AS12))</f>
        <v xml:space="preserve"> </v>
      </c>
      <c r="AT12" s="32" t="str">
        <f>IF(ISERROR(AVERAGE(Judge1:Judge5!AT12))," ", AVERAGE(Judge1:Judge5!AT12))</f>
        <v xml:space="preserve"> </v>
      </c>
      <c r="AU12" s="32" t="str">
        <f>IF(ISERROR(AVERAGE(Judge1:Judge5!AU12))," ", AVERAGE(Judge1:Judge5!AU12))</f>
        <v xml:space="preserve"> </v>
      </c>
      <c r="AV12" s="32" t="str">
        <f>IF(ISERROR(AVERAGE(Judge1:Judge5!AV12))," ", AVERAGE(Judge1:Judge5!AV12))</f>
        <v xml:space="preserve"> </v>
      </c>
      <c r="AW12" s="32" t="str">
        <f>IF(ISERROR(AVERAGE(Judge1:Judge5!AW12))," ", AVERAGE(Judge1:Judge5!AW12))</f>
        <v xml:space="preserve"> </v>
      </c>
      <c r="AX12" s="32" t="str">
        <f>IF(ISERROR(AVERAGE(Judge1:Judge5!AX12))," ", AVERAGE(Judge1:Judge5!AX12))</f>
        <v xml:space="preserve"> </v>
      </c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32" t="str">
        <f>IF(ISERROR(AVERAGE(Judge1:Judge5!AR13))," ", AVERAGE(Judge1:Judge5!AR13))</f>
        <v xml:space="preserve"> </v>
      </c>
      <c r="AS13" s="32" t="str">
        <f>IF(ISERROR(AVERAGE(Judge1:Judge5!AS13))," ", AVERAGE(Judge1:Judge5!AS13))</f>
        <v xml:space="preserve"> </v>
      </c>
      <c r="AT13" s="32" t="str">
        <f>IF(ISERROR(AVERAGE(Judge1:Judge5!AT13))," ", AVERAGE(Judge1:Judge5!AT13))</f>
        <v xml:space="preserve"> </v>
      </c>
      <c r="AU13" s="32" t="str">
        <f>IF(ISERROR(AVERAGE(Judge1:Judge5!AU13))," ", AVERAGE(Judge1:Judge5!AU13))</f>
        <v xml:space="preserve"> </v>
      </c>
      <c r="AV13" s="32" t="str">
        <f>IF(ISERROR(AVERAGE(Judge1:Judge5!AV13))," ", AVERAGE(Judge1:Judge5!AV13))</f>
        <v xml:space="preserve"> </v>
      </c>
      <c r="AW13" s="32" t="str">
        <f>IF(ISERROR(AVERAGE(Judge1:Judge5!AW13))," ", AVERAGE(Judge1:Judge5!AW13))</f>
        <v xml:space="preserve"> </v>
      </c>
      <c r="AX13" s="32" t="str">
        <f>IF(ISERROR(AVERAGE(Judge1:Judge5!AX13))," ", AVERAGE(Judge1:Judge5!AX13))</f>
        <v xml:space="preserve"> </v>
      </c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32" t="str">
        <f>IF(ISERROR(AVERAGE(Judge1:Judge5!AR14))," ", AVERAGE(Judge1:Judge5!AR14))</f>
        <v xml:space="preserve"> </v>
      </c>
      <c r="AS14" s="32" t="str">
        <f>IF(ISERROR(AVERAGE(Judge1:Judge5!AS14))," ", AVERAGE(Judge1:Judge5!AS14))</f>
        <v xml:space="preserve"> </v>
      </c>
      <c r="AT14" s="32" t="str">
        <f>IF(ISERROR(AVERAGE(Judge1:Judge5!AT14))," ", AVERAGE(Judge1:Judge5!AT14))</f>
        <v xml:space="preserve"> </v>
      </c>
      <c r="AU14" s="32" t="str">
        <f>IF(ISERROR(AVERAGE(Judge1:Judge5!AU14))," ", AVERAGE(Judge1:Judge5!AU14))</f>
        <v xml:space="preserve"> </v>
      </c>
      <c r="AV14" s="32" t="str">
        <f>IF(ISERROR(AVERAGE(Judge1:Judge5!AV14))," ", AVERAGE(Judge1:Judge5!AV14))</f>
        <v xml:space="preserve"> </v>
      </c>
      <c r="AW14" s="32" t="str">
        <f>IF(ISERROR(AVERAGE(Judge1:Judge5!AW14))," ", AVERAGE(Judge1:Judge5!AW14))</f>
        <v xml:space="preserve"> </v>
      </c>
      <c r="AX14" s="32" t="str">
        <f>IF(ISERROR(AVERAGE(Judge1:Judge5!AX14))," ", AVERAGE(Judge1:Judge5!AX14))</f>
        <v xml:space="preserve"> </v>
      </c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32" t="str">
        <f>IF(ISERROR(AVERAGE(Judge1:Judge5!AR15))," ", AVERAGE(Judge1:Judge5!AR15))</f>
        <v xml:space="preserve"> </v>
      </c>
      <c r="AS15" s="32" t="str">
        <f>IF(ISERROR(AVERAGE(Judge1:Judge5!AS15))," ", AVERAGE(Judge1:Judge5!AS15))</f>
        <v xml:space="preserve"> </v>
      </c>
      <c r="AT15" s="32" t="str">
        <f>IF(ISERROR(AVERAGE(Judge1:Judge5!AT15))," ", AVERAGE(Judge1:Judge5!AT15))</f>
        <v xml:space="preserve"> </v>
      </c>
      <c r="AU15" s="32" t="str">
        <f>IF(ISERROR(AVERAGE(Judge1:Judge5!AU15))," ", AVERAGE(Judge1:Judge5!AU15))</f>
        <v xml:space="preserve"> </v>
      </c>
      <c r="AV15" s="32" t="str">
        <f>IF(ISERROR(AVERAGE(Judge1:Judge5!AV15))," ", AVERAGE(Judge1:Judge5!AV15))</f>
        <v xml:space="preserve"> </v>
      </c>
      <c r="AW15" s="32" t="str">
        <f>IF(ISERROR(AVERAGE(Judge1:Judge5!AW15))," ", AVERAGE(Judge1:Judge5!AW15))</f>
        <v xml:space="preserve"> </v>
      </c>
      <c r="AX15" s="32" t="str">
        <f>IF(ISERROR(AVERAGE(Judge1:Judge5!AX15))," ", AVERAGE(Judge1:Judge5!AX15))</f>
        <v xml:space="preserve"> </v>
      </c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32" t="str">
        <f>IF(ISERROR(AVERAGE(Judge1:Judge5!AR16))," ", AVERAGE(Judge1:Judge5!AR16))</f>
        <v xml:space="preserve"> </v>
      </c>
      <c r="AS16" s="32" t="str">
        <f>IF(ISERROR(AVERAGE(Judge1:Judge5!AS16))," ", AVERAGE(Judge1:Judge5!AS16))</f>
        <v xml:space="preserve"> </v>
      </c>
      <c r="AT16" s="32" t="str">
        <f>IF(ISERROR(AVERAGE(Judge1:Judge5!AT16))," ", AVERAGE(Judge1:Judge5!AT16))</f>
        <v xml:space="preserve"> </v>
      </c>
      <c r="AU16" s="32" t="str">
        <f>IF(ISERROR(AVERAGE(Judge1:Judge5!AU16))," ", AVERAGE(Judge1:Judge5!AU16))</f>
        <v xml:space="preserve"> </v>
      </c>
      <c r="AV16" s="32" t="str">
        <f>IF(ISERROR(AVERAGE(Judge1:Judge5!AV16))," ", AVERAGE(Judge1:Judge5!AV16))</f>
        <v xml:space="preserve"> </v>
      </c>
      <c r="AW16" s="32" t="str">
        <f>IF(ISERROR(AVERAGE(Judge1:Judge5!AW16))," ", AVERAGE(Judge1:Judge5!AW16))</f>
        <v xml:space="preserve"> </v>
      </c>
      <c r="AX16" s="32" t="str">
        <f>IF(ISERROR(AVERAGE(Judge1:Judge5!AX16))," ", AVERAGE(Judge1:Judge5!AX16))</f>
        <v xml:space="preserve"> </v>
      </c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32" t="str">
        <f>IF(ISERROR(AVERAGE(Judge1:Judge5!AR17))," ", AVERAGE(Judge1:Judge5!AR17))</f>
        <v xml:space="preserve"> </v>
      </c>
      <c r="AS17" s="32" t="str">
        <f>IF(ISERROR(AVERAGE(Judge1:Judge5!AS17))," ", AVERAGE(Judge1:Judge5!AS17))</f>
        <v xml:space="preserve"> </v>
      </c>
      <c r="AT17" s="32" t="str">
        <f>IF(ISERROR(AVERAGE(Judge1:Judge5!AT17))," ", AVERAGE(Judge1:Judge5!AT17))</f>
        <v xml:space="preserve"> </v>
      </c>
      <c r="AU17" s="32" t="str">
        <f>IF(ISERROR(AVERAGE(Judge1:Judge5!AU17))," ", AVERAGE(Judge1:Judge5!AU17))</f>
        <v xml:space="preserve"> </v>
      </c>
      <c r="AV17" s="32" t="str">
        <f>IF(ISERROR(AVERAGE(Judge1:Judge5!AV17))," ", AVERAGE(Judge1:Judge5!AV17))</f>
        <v xml:space="preserve"> </v>
      </c>
      <c r="AW17" s="32" t="str">
        <f>IF(ISERROR(AVERAGE(Judge1:Judge5!AW17))," ", AVERAGE(Judge1:Judge5!AW17))</f>
        <v xml:space="preserve"> </v>
      </c>
      <c r="AX17" s="32" t="str">
        <f>IF(ISERROR(AVERAGE(Judge1:Judge5!AX17))," ", AVERAGE(Judge1:Judge5!AX17))</f>
        <v xml:space="preserve"> </v>
      </c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32" t="str">
        <f>IF(ISERROR(AVERAGE(Judge1:Judge5!AN18))," ", AVERAGE(Judge1:Judge5!AN18))</f>
        <v xml:space="preserve"> </v>
      </c>
      <c r="AO18" s="32" t="str">
        <f>IF(ISERROR(AVERAGE(Judge1:Judge5!AO18))," ", AVERAGE(Judge1:Judge5!AO18))</f>
        <v xml:space="preserve"> </v>
      </c>
      <c r="AP18" s="32" t="str">
        <f>IF(ISERROR(AVERAGE(Judge1:Judge5!AP18))," ", AVERAGE(Judge1:Judge5!AP18))</f>
        <v xml:space="preserve"> </v>
      </c>
      <c r="AQ18" s="32" t="str">
        <f>IF(ISERROR(AVERAGE(Judge1:Judge5!AQ18))," ", AVERAGE(Judge1:Judge5!AQ18))</f>
        <v xml:space="preserve"> </v>
      </c>
      <c r="AR18" s="32" t="str">
        <f>IF(ISERROR(AVERAGE(Judge1:Judge5!AR18))," ", AVERAGE(Judge1:Judge5!AR18))</f>
        <v xml:space="preserve"> </v>
      </c>
      <c r="AS18" s="32" t="str">
        <f>IF(ISERROR(AVERAGE(Judge1:Judge5!AS18))," ", AVERAGE(Judge1:Judge5!AS18))</f>
        <v xml:space="preserve"> </v>
      </c>
      <c r="AT18" s="32" t="str">
        <f>IF(ISERROR(AVERAGE(Judge1:Judge5!AT18))," ", AVERAGE(Judge1:Judge5!AT18))</f>
        <v xml:space="preserve"> </v>
      </c>
      <c r="AU18" s="32" t="str">
        <f>IF(ISERROR(AVERAGE(Judge1:Judge5!AU18))," ", AVERAGE(Judge1:Judge5!AU18))</f>
        <v xml:space="preserve"> </v>
      </c>
      <c r="AV18" s="32" t="str">
        <f>IF(ISERROR(AVERAGE(Judge1:Judge5!AV18))," ", AVERAGE(Judge1:Judge5!AV18))</f>
        <v xml:space="preserve"> </v>
      </c>
      <c r="AW18" s="32" t="str">
        <f>IF(ISERROR(AVERAGE(Judge1:Judge5!AW18))," ", AVERAGE(Judge1:Judge5!AW18))</f>
        <v xml:space="preserve"> </v>
      </c>
      <c r="AX18" s="32" t="str">
        <f>IF(ISERROR(AVERAGE(Judge1:Judge5!AX18))," ", AVERAGE(Judge1:Judge5!AX18))</f>
        <v xml:space="preserve"> </v>
      </c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33" t="str">
        <f>IF(ISERROR(AVERAGE(Judge1:Judge5!R19))," ", AVERAGE(Judge1:Judge5!R19))</f>
        <v xml:space="preserve"> </v>
      </c>
      <c r="S19" s="33" t="str">
        <f>IF(ISERROR(AVERAGE(Judge1:Judge5!S19))," ", AVERAGE(Judge1:Judge5!S19))</f>
        <v xml:space="preserve"> </v>
      </c>
      <c r="T19" s="33" t="str">
        <f>IF(ISERROR(AVERAGE(Judge1:Judge5!T19))," ", AVERAGE(Judge1:Judge5!T19))</f>
        <v xml:space="preserve"> </v>
      </c>
      <c r="U19" s="33" t="str">
        <f>IF(ISERROR(AVERAGE(Judge1:Judge5!U19))," ", AVERAGE(Judge1:Judge5!U19))</f>
        <v xml:space="preserve"> </v>
      </c>
      <c r="V19" s="33" t="str">
        <f>IF(ISERROR(AVERAGE(Judge1:Judge5!V19))," ", AVERAGE(Judge1:Judge5!V19))</f>
        <v xml:space="preserve"> </v>
      </c>
      <c r="W19" s="33" t="str">
        <f>IF(ISERROR(AVERAGE(Judge1:Judge5!W19))," ", AVERAGE(Judge1:Judge5!W19))</f>
        <v xml:space="preserve"> </v>
      </c>
      <c r="X19" s="33" t="str">
        <f>IF(ISERROR(AVERAGE(Judge1:Judge5!X19))," ", AVERAGE(Judge1:Judge5!X19))</f>
        <v xml:space="preserve"> </v>
      </c>
      <c r="Y19" s="33" t="str">
        <f>IF(ISERROR(AVERAGE(Judge1:Judge5!Y19))," ", AVERAGE(Judge1:Judge5!Y19))</f>
        <v xml:space="preserve"> </v>
      </c>
      <c r="Z19" s="33" t="str">
        <f>IF(ISERROR(AVERAGE(Judge1:Judge5!Z19))," ", AVERAGE(Judge1:Judge5!Z19))</f>
        <v xml:space="preserve"> </v>
      </c>
      <c r="AA19" s="33" t="str">
        <f>IF(ISERROR(AVERAGE(Judge1:Judge5!AA19))," ", AVERAGE(Judge1:Judge5!AA19))</f>
        <v xml:space="preserve"> </v>
      </c>
      <c r="AB19" s="33" t="str">
        <f>IF(ISERROR(AVERAGE(Judge1:Judge5!AB19))," ", AVERAGE(Judge1:Judge5!AB19))</f>
        <v xml:space="preserve"> </v>
      </c>
      <c r="AC19" s="33" t="str">
        <f>IF(ISERROR(AVERAGE(Judge1:Judge5!AC19))," ", AVERAGE(Judge1:Judge5!AC19))</f>
        <v xml:space="preserve"> </v>
      </c>
      <c r="AD19" s="33" t="str">
        <f>IF(ISERROR(AVERAGE(Judge1:Judge5!AD19))," ", AVERAGE(Judge1:Judge5!AD19))</f>
        <v xml:space="preserve"> </v>
      </c>
      <c r="AE19" s="33" t="str">
        <f>IF(ISERROR(AVERAGE(Judge1:Judge5!AE19))," ", AVERAGE(Judge1:Judge5!AE19))</f>
        <v xml:space="preserve"> </v>
      </c>
      <c r="AF19" s="33" t="str">
        <f>IF(ISERROR(AVERAGE(Judge1:Judge5!AF19))," ", AVERAGE(Judge1:Judge5!AF19))</f>
        <v xml:space="preserve"> </v>
      </c>
      <c r="AG19" s="33" t="str">
        <f>IF(ISERROR(AVERAGE(Judge1:Judge5!AG19))," ", AVERAGE(Judge1:Judge5!AG19))</f>
        <v xml:space="preserve"> </v>
      </c>
      <c r="AH19" s="33" t="str">
        <f>IF(ISERROR(AVERAGE(Judge1:Judge5!AH19))," ", AVERAGE(Judge1:Judge5!AH19))</f>
        <v xml:space="preserve"> </v>
      </c>
      <c r="AI19" s="33" t="str">
        <f>IF(ISERROR(AVERAGE(Judge1:Judge5!AI19))," ", AVERAGE(Judge1:Judge5!AI19))</f>
        <v xml:space="preserve"> </v>
      </c>
      <c r="AJ19" s="33" t="str">
        <f>IF(ISERROR(AVERAGE(Judge1:Judge5!AJ19))," ", AVERAGE(Judge1:Judge5!AJ19))</f>
        <v xml:space="preserve"> </v>
      </c>
      <c r="AK19" s="33" t="str">
        <f>IF(ISERROR(AVERAGE(Judge1:Judge5!AK19))," ", AVERAGE(Judge1:Judge5!AK19))</f>
        <v xml:space="preserve"> </v>
      </c>
      <c r="AL19" s="33" t="str">
        <f>IF(ISERROR(AVERAGE(Judge1:Judge5!AL19))," ", AVERAGE(Judge1:Judge5!AL19))</f>
        <v xml:space="preserve"> </v>
      </c>
      <c r="AM19" s="33" t="str">
        <f>IF(ISERROR(AVERAGE(Judge1:Judge5!AM19))," ", AVERAGE(Judge1:Judge5!AM19))</f>
        <v xml:space="preserve"> </v>
      </c>
      <c r="AN19" s="33" t="str">
        <f>IF(ISERROR(AVERAGE(Judge1:Judge5!AN19))," ", AVERAGE(Judge1:Judge5!AN19))</f>
        <v xml:space="preserve"> </v>
      </c>
      <c r="AO19" s="33" t="str">
        <f>IF(ISERROR(AVERAGE(Judge1:Judge5!AO19))," ", AVERAGE(Judge1:Judge5!AO19))</f>
        <v xml:space="preserve"> </v>
      </c>
      <c r="AP19" s="33" t="str">
        <f>IF(ISERROR(AVERAGE(Judge1:Judge5!AP19))," ", AVERAGE(Judge1:Judge5!AP19))</f>
        <v xml:space="preserve"> </v>
      </c>
      <c r="AQ19" s="33" t="str">
        <f>IF(ISERROR(AVERAGE(Judge1:Judge5!AQ19))," ", AVERAGE(Judge1:Judge5!AQ19))</f>
        <v xml:space="preserve"> </v>
      </c>
      <c r="AR19" s="33" t="str">
        <f>IF(ISERROR(AVERAGE(Judge1:Judge5!AR19))," ", AVERAGE(Judge1:Judge5!AR19))</f>
        <v xml:space="preserve"> </v>
      </c>
      <c r="AS19" s="33" t="str">
        <f>IF(ISERROR(AVERAGE(Judge1:Judge5!AS19))," ", AVERAGE(Judge1:Judge5!AS19))</f>
        <v xml:space="preserve"> </v>
      </c>
      <c r="AT19" s="33" t="str">
        <f>IF(ISERROR(AVERAGE(Judge1:Judge5!AT19))," ", AVERAGE(Judge1:Judge5!AT19))</f>
        <v xml:space="preserve"> </v>
      </c>
      <c r="AU19" s="33" t="str">
        <f>IF(ISERROR(AVERAGE(Judge1:Judge5!AU19))," ", AVERAGE(Judge1:Judge5!AU19))</f>
        <v xml:space="preserve"> </v>
      </c>
      <c r="AV19" s="33" t="str">
        <f>IF(ISERROR(AVERAGE(Judge1:Judge5!AV19))," ", AVERAGE(Judge1:Judge5!AV19))</f>
        <v xml:space="preserve"> </v>
      </c>
      <c r="AW19" s="33" t="str">
        <f>IF(ISERROR(AVERAGE(Judge1:Judge5!AW19))," ", AVERAGE(Judge1:Judge5!AW19))</f>
        <v xml:space="preserve"> </v>
      </c>
      <c r="AX19" s="33" t="str">
        <f>IF(ISERROR(AVERAGE(Judge1:Judge5!AX19))," ", AVERAGE(Judge1:Judge5!AX19))</f>
        <v xml:space="preserve"> </v>
      </c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33" t="str">
        <f>IF(ISERROR(AVERAGE(Judge1:Judge5!P20))," ", AVERAGE(Judge1:Judge5!P20))</f>
        <v xml:space="preserve"> </v>
      </c>
      <c r="Q20" s="33" t="str">
        <f>IF(ISERROR(AVERAGE(Judge1:Judge5!Q20))," ", AVERAGE(Judge1:Judge5!Q20))</f>
        <v xml:space="preserve"> </v>
      </c>
      <c r="R20" s="33" t="str">
        <f>IF(ISERROR(AVERAGE(Judge1:Judge5!R20))," ", AVERAGE(Judge1:Judge5!R20))</f>
        <v xml:space="preserve"> </v>
      </c>
      <c r="S20" s="33" t="str">
        <f>IF(ISERROR(AVERAGE(Judge1:Judge5!S20))," ", AVERAGE(Judge1:Judge5!S20))</f>
        <v xml:space="preserve"> </v>
      </c>
      <c r="T20" s="33" t="str">
        <f>IF(ISERROR(AVERAGE(Judge1:Judge5!T20))," ", AVERAGE(Judge1:Judge5!T20))</f>
        <v xml:space="preserve"> </v>
      </c>
      <c r="U20" s="33" t="str">
        <f>IF(ISERROR(AVERAGE(Judge1:Judge5!U20))," ", AVERAGE(Judge1:Judge5!U20))</f>
        <v xml:space="preserve"> </v>
      </c>
      <c r="V20" s="33" t="str">
        <f>IF(ISERROR(AVERAGE(Judge1:Judge5!V20))," ", AVERAGE(Judge1:Judge5!V20))</f>
        <v xml:space="preserve"> </v>
      </c>
      <c r="W20" s="33" t="str">
        <f>IF(ISERROR(AVERAGE(Judge1:Judge5!W20))," ", AVERAGE(Judge1:Judge5!W20))</f>
        <v xml:space="preserve"> </v>
      </c>
      <c r="X20" s="33" t="str">
        <f>IF(ISERROR(AVERAGE(Judge1:Judge5!X20))," ", AVERAGE(Judge1:Judge5!X20))</f>
        <v xml:space="preserve"> </v>
      </c>
      <c r="Y20" s="33" t="str">
        <f>IF(ISERROR(AVERAGE(Judge1:Judge5!Y20))," ", AVERAGE(Judge1:Judge5!Y20))</f>
        <v xml:space="preserve"> </v>
      </c>
      <c r="Z20" s="33" t="str">
        <f>IF(ISERROR(AVERAGE(Judge1:Judge5!Z20))," ", AVERAGE(Judge1:Judge5!Z20))</f>
        <v xml:space="preserve"> </v>
      </c>
      <c r="AA20" s="33" t="str">
        <f>IF(ISERROR(AVERAGE(Judge1:Judge5!AA20))," ", AVERAGE(Judge1:Judge5!AA20))</f>
        <v xml:space="preserve"> </v>
      </c>
      <c r="AB20" s="33" t="str">
        <f>IF(ISERROR(AVERAGE(Judge1:Judge5!AB20))," ", AVERAGE(Judge1:Judge5!AB20))</f>
        <v xml:space="preserve"> </v>
      </c>
      <c r="AC20" s="33" t="str">
        <f>IF(ISERROR(AVERAGE(Judge1:Judge5!AC20))," ", AVERAGE(Judge1:Judge5!AC20))</f>
        <v xml:space="preserve"> </v>
      </c>
      <c r="AD20" s="33" t="str">
        <f>IF(ISERROR(AVERAGE(Judge1:Judge5!AD20))," ", AVERAGE(Judge1:Judge5!AD20))</f>
        <v xml:space="preserve"> </v>
      </c>
      <c r="AE20" s="33" t="str">
        <f>IF(ISERROR(AVERAGE(Judge1:Judge5!AE20))," ", AVERAGE(Judge1:Judge5!AE20))</f>
        <v xml:space="preserve"> </v>
      </c>
      <c r="AF20" s="33" t="str">
        <f>IF(ISERROR(AVERAGE(Judge1:Judge5!AF20))," ", AVERAGE(Judge1:Judge5!AF20))</f>
        <v xml:space="preserve"> </v>
      </c>
      <c r="AG20" s="33" t="str">
        <f>IF(ISERROR(AVERAGE(Judge1:Judge5!AG20))," ", AVERAGE(Judge1:Judge5!AG20))</f>
        <v xml:space="preserve"> </v>
      </c>
      <c r="AH20" s="33" t="str">
        <f>IF(ISERROR(AVERAGE(Judge1:Judge5!AH20))," ", AVERAGE(Judge1:Judge5!AH20))</f>
        <v xml:space="preserve"> </v>
      </c>
      <c r="AI20" s="33" t="str">
        <f>IF(ISERROR(AVERAGE(Judge1:Judge5!AI20))," ", AVERAGE(Judge1:Judge5!AI20))</f>
        <v xml:space="preserve"> </v>
      </c>
      <c r="AJ20" s="33" t="str">
        <f>IF(ISERROR(AVERAGE(Judge1:Judge5!AJ20))," ", AVERAGE(Judge1:Judge5!AJ20))</f>
        <v xml:space="preserve"> </v>
      </c>
      <c r="AK20" s="33" t="str">
        <f>IF(ISERROR(AVERAGE(Judge1:Judge5!AK20))," ", AVERAGE(Judge1:Judge5!AK20))</f>
        <v xml:space="preserve"> </v>
      </c>
      <c r="AL20" s="33" t="str">
        <f>IF(ISERROR(AVERAGE(Judge1:Judge5!AL20))," ", AVERAGE(Judge1:Judge5!AL20))</f>
        <v xml:space="preserve"> </v>
      </c>
      <c r="AM20" s="33" t="str">
        <f>IF(ISERROR(AVERAGE(Judge1:Judge5!AM20))," ", AVERAGE(Judge1:Judge5!AM20))</f>
        <v xml:space="preserve"> </v>
      </c>
      <c r="AN20" s="33" t="str">
        <f>IF(ISERROR(AVERAGE(Judge1:Judge5!AN20))," ", AVERAGE(Judge1:Judge5!AN20))</f>
        <v xml:space="preserve"> </v>
      </c>
      <c r="AO20" s="33" t="str">
        <f>IF(ISERROR(AVERAGE(Judge1:Judge5!AO20))," ", AVERAGE(Judge1:Judge5!AO20))</f>
        <v xml:space="preserve"> </v>
      </c>
      <c r="AP20" s="33" t="str">
        <f>IF(ISERROR(AVERAGE(Judge1:Judge5!AP20))," ", AVERAGE(Judge1:Judge5!AP20))</f>
        <v xml:space="preserve"> </v>
      </c>
      <c r="AQ20" s="33" t="str">
        <f>IF(ISERROR(AVERAGE(Judge1:Judge5!AQ20))," ", AVERAGE(Judge1:Judge5!AQ20))</f>
        <v xml:space="preserve"> </v>
      </c>
      <c r="AR20" s="33" t="str">
        <f>IF(ISERROR(AVERAGE(Judge1:Judge5!AR20))," ", AVERAGE(Judge1:Judge5!AR20))</f>
        <v xml:space="preserve"> </v>
      </c>
      <c r="AS20" s="33" t="str">
        <f>IF(ISERROR(AVERAGE(Judge1:Judge5!AS20))," ", AVERAGE(Judge1:Judge5!AS20))</f>
        <v xml:space="preserve"> </v>
      </c>
      <c r="AT20" s="33" t="str">
        <f>IF(ISERROR(AVERAGE(Judge1:Judge5!AT20))," ", AVERAGE(Judge1:Judge5!AT20))</f>
        <v xml:space="preserve"> </v>
      </c>
      <c r="AU20" s="33" t="str">
        <f>IF(ISERROR(AVERAGE(Judge1:Judge5!AU20))," ", AVERAGE(Judge1:Judge5!AU20))</f>
        <v xml:space="preserve"> </v>
      </c>
      <c r="AV20" s="33" t="str">
        <f>IF(ISERROR(AVERAGE(Judge1:Judge5!AV20))," ", AVERAGE(Judge1:Judge5!AV20))</f>
        <v xml:space="preserve"> </v>
      </c>
      <c r="AW20" s="33" t="str">
        <f>IF(ISERROR(AVERAGE(Judge1:Judge5!AW20))," ", AVERAGE(Judge1:Judge5!AW20))</f>
        <v xml:space="preserve"> </v>
      </c>
      <c r="AX20" s="33" t="str">
        <f>IF(ISERROR(AVERAGE(Judge1:Judge5!AX20))," ", AVERAGE(Judge1:Judge5!AX20))</f>
        <v xml:space="preserve"> </v>
      </c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33" t="str">
        <f>IF(ISERROR(AVERAGE(Judge1:Judge5!F21))," ", AVERAGE(Judge1:Judge5!F21))</f>
        <v xml:space="preserve"> </v>
      </c>
      <c r="G21" s="33" t="str">
        <f>IF(ISERROR(AVERAGE(Judge1:Judge5!G21))," ", AVERAGE(Judge1:Judge5!G21))</f>
        <v xml:space="preserve"> </v>
      </c>
      <c r="H21" s="33" t="str">
        <f>IF(ISERROR(AVERAGE(Judge1:Judge5!H21))," ", AVERAGE(Judge1:Judge5!H21))</f>
        <v xml:space="preserve"> </v>
      </c>
      <c r="I21" s="33" t="str">
        <f>IF(ISERROR(AVERAGE(Judge1:Judge5!I21))," ", AVERAGE(Judge1:Judge5!I21))</f>
        <v xml:space="preserve"> </v>
      </c>
      <c r="J21" s="33" t="str">
        <f>IF(ISERROR(AVERAGE(Judge1:Judge5!J21))," ", AVERAGE(Judge1:Judge5!J21))</f>
        <v xml:space="preserve"> </v>
      </c>
      <c r="K21" s="33" t="str">
        <f>IF(ISERROR(AVERAGE(Judge1:Judge5!K21))," ", AVERAGE(Judge1:Judge5!K21))</f>
        <v xml:space="preserve"> </v>
      </c>
      <c r="L21" s="33" t="str">
        <f>IF(ISERROR(AVERAGE(Judge1:Judge5!L21))," ", AVERAGE(Judge1:Judge5!L21))</f>
        <v xml:space="preserve"> </v>
      </c>
      <c r="M21" s="33" t="str">
        <f>IF(ISERROR(AVERAGE(Judge1:Judge5!M21))," ", AVERAGE(Judge1:Judge5!M21))</f>
        <v xml:space="preserve"> </v>
      </c>
      <c r="N21" s="33" t="str">
        <f>IF(ISERROR(AVERAGE(Judge1:Judge5!N21))," ", AVERAGE(Judge1:Judge5!N21))</f>
        <v xml:space="preserve"> </v>
      </c>
      <c r="O21" s="33" t="str">
        <f>IF(ISERROR(AVERAGE(Judge1:Judge5!O21))," ", AVERAGE(Judge1:Judge5!O21))</f>
        <v xml:space="preserve"> </v>
      </c>
      <c r="P21" s="33" t="str">
        <f>IF(ISERROR(AVERAGE(Judge1:Judge5!P21))," ", AVERAGE(Judge1:Judge5!P21))</f>
        <v xml:space="preserve"> </v>
      </c>
      <c r="Q21" s="33" t="str">
        <f>IF(ISERROR(AVERAGE(Judge1:Judge5!Q21))," ", AVERAGE(Judge1:Judge5!Q21))</f>
        <v xml:space="preserve"> </v>
      </c>
      <c r="R21" s="33" t="str">
        <f>IF(ISERROR(AVERAGE(Judge1:Judge5!R21))," ", AVERAGE(Judge1:Judge5!R21))</f>
        <v xml:space="preserve"> </v>
      </c>
      <c r="S21" s="33" t="str">
        <f>IF(ISERROR(AVERAGE(Judge1:Judge5!S21))," ", AVERAGE(Judge1:Judge5!S21))</f>
        <v xml:space="preserve"> </v>
      </c>
      <c r="T21" s="33" t="str">
        <f>IF(ISERROR(AVERAGE(Judge1:Judge5!T21))," ", AVERAGE(Judge1:Judge5!T21))</f>
        <v xml:space="preserve"> </v>
      </c>
      <c r="U21" s="33" t="str">
        <f>IF(ISERROR(AVERAGE(Judge1:Judge5!U21))," ", AVERAGE(Judge1:Judge5!U21))</f>
        <v xml:space="preserve"> </v>
      </c>
      <c r="V21" s="33" t="str">
        <f>IF(ISERROR(AVERAGE(Judge1:Judge5!V21))," ", AVERAGE(Judge1:Judge5!V21))</f>
        <v xml:space="preserve"> </v>
      </c>
      <c r="W21" s="33" t="str">
        <f>IF(ISERROR(AVERAGE(Judge1:Judge5!W21))," ", AVERAGE(Judge1:Judge5!W21))</f>
        <v xml:space="preserve"> </v>
      </c>
      <c r="X21" s="33" t="str">
        <f>IF(ISERROR(AVERAGE(Judge1:Judge5!X21))," ", AVERAGE(Judge1:Judge5!X21))</f>
        <v xml:space="preserve"> </v>
      </c>
      <c r="Y21" s="33" t="str">
        <f>IF(ISERROR(AVERAGE(Judge1:Judge5!Y21))," ", AVERAGE(Judge1:Judge5!Y21))</f>
        <v xml:space="preserve"> </v>
      </c>
      <c r="Z21" s="33" t="str">
        <f>IF(ISERROR(AVERAGE(Judge1:Judge5!Z21))," ", AVERAGE(Judge1:Judge5!Z21))</f>
        <v xml:space="preserve"> </v>
      </c>
      <c r="AA21" s="33" t="str">
        <f>IF(ISERROR(AVERAGE(Judge1:Judge5!AA21))," ", AVERAGE(Judge1:Judge5!AA21))</f>
        <v xml:space="preserve"> </v>
      </c>
      <c r="AB21" s="33" t="str">
        <f>IF(ISERROR(AVERAGE(Judge1:Judge5!AB21))," ", AVERAGE(Judge1:Judge5!AB21))</f>
        <v xml:space="preserve"> </v>
      </c>
      <c r="AC21" s="33" t="str">
        <f>IF(ISERROR(AVERAGE(Judge1:Judge5!AC21))," ", AVERAGE(Judge1:Judge5!AC21))</f>
        <v xml:space="preserve"> </v>
      </c>
      <c r="AD21" s="33" t="str">
        <f>IF(ISERROR(AVERAGE(Judge1:Judge5!AD21))," ", AVERAGE(Judge1:Judge5!AD21))</f>
        <v xml:space="preserve"> </v>
      </c>
      <c r="AE21" s="33" t="str">
        <f>IF(ISERROR(AVERAGE(Judge1:Judge5!AE21))," ", AVERAGE(Judge1:Judge5!AE21))</f>
        <v xml:space="preserve"> </v>
      </c>
      <c r="AF21" s="33" t="str">
        <f>IF(ISERROR(AVERAGE(Judge1:Judge5!AF21))," ", AVERAGE(Judge1:Judge5!AF21))</f>
        <v xml:space="preserve"> </v>
      </c>
      <c r="AG21" s="33" t="str">
        <f>IF(ISERROR(AVERAGE(Judge1:Judge5!AG21))," ", AVERAGE(Judge1:Judge5!AG21))</f>
        <v xml:space="preserve"> </v>
      </c>
      <c r="AH21" s="33" t="str">
        <f>IF(ISERROR(AVERAGE(Judge1:Judge5!AH21))," ", AVERAGE(Judge1:Judge5!AH21))</f>
        <v xml:space="preserve"> </v>
      </c>
      <c r="AI21" s="33" t="str">
        <f>IF(ISERROR(AVERAGE(Judge1:Judge5!AI21))," ", AVERAGE(Judge1:Judge5!AI21))</f>
        <v xml:space="preserve"> </v>
      </c>
      <c r="AJ21" s="33" t="str">
        <f>IF(ISERROR(AVERAGE(Judge1:Judge5!AJ21))," ", AVERAGE(Judge1:Judge5!AJ21))</f>
        <v xml:space="preserve"> </v>
      </c>
      <c r="AK21" s="33" t="str">
        <f>IF(ISERROR(AVERAGE(Judge1:Judge5!AK21))," ", AVERAGE(Judge1:Judge5!AK21))</f>
        <v xml:space="preserve"> </v>
      </c>
      <c r="AL21" s="33" t="str">
        <f>IF(ISERROR(AVERAGE(Judge1:Judge5!AL21))," ", AVERAGE(Judge1:Judge5!AL21))</f>
        <v xml:space="preserve"> </v>
      </c>
      <c r="AM21" s="33" t="str">
        <f>IF(ISERROR(AVERAGE(Judge1:Judge5!AM21))," ", AVERAGE(Judge1:Judge5!AM21))</f>
        <v xml:space="preserve"> </v>
      </c>
      <c r="AN21" s="33" t="str">
        <f>IF(ISERROR(AVERAGE(Judge1:Judge5!AN21))," ", AVERAGE(Judge1:Judge5!AN21))</f>
        <v xml:space="preserve"> </v>
      </c>
      <c r="AO21" s="33" t="str">
        <f>IF(ISERROR(AVERAGE(Judge1:Judge5!AO21))," ", AVERAGE(Judge1:Judge5!AO21))</f>
        <v xml:space="preserve"> </v>
      </c>
      <c r="AP21" s="33" t="str">
        <f>IF(ISERROR(AVERAGE(Judge1:Judge5!AP21))," ", AVERAGE(Judge1:Judge5!AP21))</f>
        <v xml:space="preserve"> </v>
      </c>
      <c r="AQ21" s="33" t="str">
        <f>IF(ISERROR(AVERAGE(Judge1:Judge5!AQ21))," ", AVERAGE(Judge1:Judge5!AQ21))</f>
        <v xml:space="preserve"> </v>
      </c>
      <c r="AR21" s="33" t="str">
        <f>IF(ISERROR(AVERAGE(Judge1:Judge5!AR21))," ", AVERAGE(Judge1:Judge5!AR21))</f>
        <v xml:space="preserve"> </v>
      </c>
      <c r="AS21" s="33" t="str">
        <f>IF(ISERROR(AVERAGE(Judge1:Judge5!AS21))," ", AVERAGE(Judge1:Judge5!AS21))</f>
        <v xml:space="preserve"> </v>
      </c>
      <c r="AT21" s="33" t="str">
        <f>IF(ISERROR(AVERAGE(Judge1:Judge5!AT21))," ", AVERAGE(Judge1:Judge5!AT21))</f>
        <v xml:space="preserve"> </v>
      </c>
      <c r="AU21" s="33" t="str">
        <f>IF(ISERROR(AVERAGE(Judge1:Judge5!AU21))," ", AVERAGE(Judge1:Judge5!AU21))</f>
        <v xml:space="preserve"> </v>
      </c>
      <c r="AV21" s="33" t="str">
        <f>IF(ISERROR(AVERAGE(Judge1:Judge5!AV21))," ", AVERAGE(Judge1:Judge5!AV21))</f>
        <v xml:space="preserve"> </v>
      </c>
      <c r="AW21" s="33" t="str">
        <f>IF(ISERROR(AVERAGE(Judge1:Judge5!AW21))," ", AVERAGE(Judge1:Judge5!AW21))</f>
        <v xml:space="preserve"> </v>
      </c>
      <c r="AX21" s="33" t="str">
        <f>IF(ISERROR(AVERAGE(Judge1:Judge5!AX21))," ", AVERAGE(Judge1:Judge5!AX21))</f>
        <v xml:space="preserve"> </v>
      </c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33" t="str">
        <f>IF(ISERROR(AVERAGE(Judge1:Judge5!F22))," ", AVERAGE(Judge1:Judge5!F22))</f>
        <v xml:space="preserve"> </v>
      </c>
      <c r="G22" s="33" t="str">
        <f>IF(ISERROR(AVERAGE(Judge1:Judge5!G22))," ", AVERAGE(Judge1:Judge5!G22))</f>
        <v xml:space="preserve"> </v>
      </c>
      <c r="H22" s="33" t="str">
        <f>IF(ISERROR(AVERAGE(Judge1:Judge5!H22))," ", AVERAGE(Judge1:Judge5!H22))</f>
        <v xml:space="preserve"> </v>
      </c>
      <c r="I22" s="33" t="str">
        <f>IF(ISERROR(AVERAGE(Judge1:Judge5!I22))," ", AVERAGE(Judge1:Judge5!I22))</f>
        <v xml:space="preserve"> </v>
      </c>
      <c r="J22" s="33" t="str">
        <f>IF(ISERROR(AVERAGE(Judge1:Judge5!J22))," ", AVERAGE(Judge1:Judge5!J22))</f>
        <v xml:space="preserve"> </v>
      </c>
      <c r="K22" s="33" t="str">
        <f>IF(ISERROR(AVERAGE(Judge1:Judge5!K22))," ", AVERAGE(Judge1:Judge5!K22))</f>
        <v xml:space="preserve"> </v>
      </c>
      <c r="L22" s="33" t="str">
        <f>IF(ISERROR(AVERAGE(Judge1:Judge5!L22))," ", AVERAGE(Judge1:Judge5!L22))</f>
        <v xml:space="preserve"> </v>
      </c>
      <c r="M22" s="33" t="str">
        <f>IF(ISERROR(AVERAGE(Judge1:Judge5!M22))," ", AVERAGE(Judge1:Judge5!M22))</f>
        <v xml:space="preserve"> </v>
      </c>
      <c r="N22" s="33" t="str">
        <f>IF(ISERROR(AVERAGE(Judge1:Judge5!N22))," ", AVERAGE(Judge1:Judge5!N22))</f>
        <v xml:space="preserve"> </v>
      </c>
      <c r="O22" s="33" t="str">
        <f>IF(ISERROR(AVERAGE(Judge1:Judge5!O22))," ", AVERAGE(Judge1:Judge5!O22))</f>
        <v xml:space="preserve"> </v>
      </c>
      <c r="P22" s="33" t="str">
        <f>IF(ISERROR(AVERAGE(Judge1:Judge5!P22))," ", AVERAGE(Judge1:Judge5!P22))</f>
        <v xml:space="preserve"> </v>
      </c>
      <c r="Q22" s="33" t="str">
        <f>IF(ISERROR(AVERAGE(Judge1:Judge5!Q22))," ", AVERAGE(Judge1:Judge5!Q22))</f>
        <v xml:space="preserve"> </v>
      </c>
      <c r="R22" s="33" t="str">
        <f>IF(ISERROR(AVERAGE(Judge1:Judge5!R22))," ", AVERAGE(Judge1:Judge5!R22))</f>
        <v xml:space="preserve"> </v>
      </c>
      <c r="S22" s="33" t="str">
        <f>IF(ISERROR(AVERAGE(Judge1:Judge5!S22))," ", AVERAGE(Judge1:Judge5!S22))</f>
        <v xml:space="preserve"> </v>
      </c>
      <c r="T22" s="33" t="str">
        <f>IF(ISERROR(AVERAGE(Judge1:Judge5!T22))," ", AVERAGE(Judge1:Judge5!T22))</f>
        <v xml:space="preserve"> </v>
      </c>
      <c r="U22" s="33" t="str">
        <f>IF(ISERROR(AVERAGE(Judge1:Judge5!U22))," ", AVERAGE(Judge1:Judge5!U22))</f>
        <v xml:space="preserve"> </v>
      </c>
      <c r="V22" s="33" t="str">
        <f>IF(ISERROR(AVERAGE(Judge1:Judge5!V22))," ", AVERAGE(Judge1:Judge5!V22))</f>
        <v xml:space="preserve"> </v>
      </c>
      <c r="W22" s="33" t="str">
        <f>IF(ISERROR(AVERAGE(Judge1:Judge5!W22))," ", AVERAGE(Judge1:Judge5!W22))</f>
        <v xml:space="preserve"> </v>
      </c>
      <c r="X22" s="33" t="str">
        <f>IF(ISERROR(AVERAGE(Judge1:Judge5!X22))," ", AVERAGE(Judge1:Judge5!X22))</f>
        <v xml:space="preserve"> </v>
      </c>
      <c r="Y22" s="33" t="str">
        <f>IF(ISERROR(AVERAGE(Judge1:Judge5!Y22))," ", AVERAGE(Judge1:Judge5!Y22))</f>
        <v xml:space="preserve"> </v>
      </c>
      <c r="Z22" s="33" t="str">
        <f>IF(ISERROR(AVERAGE(Judge1:Judge5!Z22))," ", AVERAGE(Judge1:Judge5!Z22))</f>
        <v xml:space="preserve"> </v>
      </c>
      <c r="AA22" s="33" t="str">
        <f>IF(ISERROR(AVERAGE(Judge1:Judge5!AA22))," ", AVERAGE(Judge1:Judge5!AA22))</f>
        <v xml:space="preserve"> </v>
      </c>
      <c r="AB22" s="33" t="str">
        <f>IF(ISERROR(AVERAGE(Judge1:Judge5!AB22))," ", AVERAGE(Judge1:Judge5!AB22))</f>
        <v xml:space="preserve"> </v>
      </c>
      <c r="AC22" s="33" t="str">
        <f>IF(ISERROR(AVERAGE(Judge1:Judge5!AC22))," ", AVERAGE(Judge1:Judge5!AC22))</f>
        <v xml:space="preserve"> </v>
      </c>
      <c r="AD22" s="33" t="str">
        <f>IF(ISERROR(AVERAGE(Judge1:Judge5!AD22))," ", AVERAGE(Judge1:Judge5!AD22))</f>
        <v xml:space="preserve"> </v>
      </c>
      <c r="AE22" s="33" t="str">
        <f>IF(ISERROR(AVERAGE(Judge1:Judge5!AE22))," ", AVERAGE(Judge1:Judge5!AE22))</f>
        <v xml:space="preserve"> </v>
      </c>
      <c r="AF22" s="33" t="str">
        <f>IF(ISERROR(AVERAGE(Judge1:Judge5!AF22))," ", AVERAGE(Judge1:Judge5!AF22))</f>
        <v xml:space="preserve"> </v>
      </c>
      <c r="AG22" s="33" t="str">
        <f>IF(ISERROR(AVERAGE(Judge1:Judge5!AG22))," ", AVERAGE(Judge1:Judge5!AG22))</f>
        <v xml:space="preserve"> </v>
      </c>
      <c r="AH22" s="33" t="str">
        <f>IF(ISERROR(AVERAGE(Judge1:Judge5!AH22))," ", AVERAGE(Judge1:Judge5!AH22))</f>
        <v xml:space="preserve"> </v>
      </c>
      <c r="AI22" s="33" t="str">
        <f>IF(ISERROR(AVERAGE(Judge1:Judge5!AI22))," ", AVERAGE(Judge1:Judge5!AI22))</f>
        <v xml:space="preserve"> </v>
      </c>
      <c r="AJ22" s="33" t="str">
        <f>IF(ISERROR(AVERAGE(Judge1:Judge5!AJ22))," ", AVERAGE(Judge1:Judge5!AJ22))</f>
        <v xml:space="preserve"> </v>
      </c>
      <c r="AK22" s="33" t="str">
        <f>IF(ISERROR(AVERAGE(Judge1:Judge5!AK22))," ", AVERAGE(Judge1:Judge5!AK22))</f>
        <v xml:space="preserve"> </v>
      </c>
      <c r="AL22" s="33" t="str">
        <f>IF(ISERROR(AVERAGE(Judge1:Judge5!AL22))," ", AVERAGE(Judge1:Judge5!AL22))</f>
        <v xml:space="preserve"> </v>
      </c>
      <c r="AM22" s="33" t="str">
        <f>IF(ISERROR(AVERAGE(Judge1:Judge5!AM22))," ", AVERAGE(Judge1:Judge5!AM22))</f>
        <v xml:space="preserve"> </v>
      </c>
      <c r="AN22" s="33" t="str">
        <f>IF(ISERROR(AVERAGE(Judge1:Judge5!AN22))," ", AVERAGE(Judge1:Judge5!AN22))</f>
        <v xml:space="preserve"> </v>
      </c>
      <c r="AO22" s="33" t="str">
        <f>IF(ISERROR(AVERAGE(Judge1:Judge5!AO22))," ", AVERAGE(Judge1:Judge5!AO22))</f>
        <v xml:space="preserve"> </v>
      </c>
      <c r="AP22" s="33" t="str">
        <f>IF(ISERROR(AVERAGE(Judge1:Judge5!AP22))," ", AVERAGE(Judge1:Judge5!AP22))</f>
        <v xml:space="preserve"> </v>
      </c>
      <c r="AQ22" s="33" t="str">
        <f>IF(ISERROR(AVERAGE(Judge1:Judge5!AQ22))," ", AVERAGE(Judge1:Judge5!AQ22))</f>
        <v xml:space="preserve"> </v>
      </c>
      <c r="AR22" s="33" t="str">
        <f>IF(ISERROR(AVERAGE(Judge1:Judge5!AR22))," ", AVERAGE(Judge1:Judge5!AR22))</f>
        <v xml:space="preserve"> </v>
      </c>
      <c r="AS22" s="33" t="str">
        <f>IF(ISERROR(AVERAGE(Judge1:Judge5!AS22))," ", AVERAGE(Judge1:Judge5!AS22))</f>
        <v xml:space="preserve"> </v>
      </c>
      <c r="AT22" s="33" t="str">
        <f>IF(ISERROR(AVERAGE(Judge1:Judge5!AT22))," ", AVERAGE(Judge1:Judge5!AT22))</f>
        <v xml:space="preserve"> </v>
      </c>
      <c r="AU22" s="33" t="str">
        <f>IF(ISERROR(AVERAGE(Judge1:Judge5!AU22))," ", AVERAGE(Judge1:Judge5!AU22))</f>
        <v xml:space="preserve"> </v>
      </c>
      <c r="AV22" s="33" t="str">
        <f>IF(ISERROR(AVERAGE(Judge1:Judge5!AV22))," ", AVERAGE(Judge1:Judge5!AV22))</f>
        <v xml:space="preserve"> </v>
      </c>
      <c r="AW22" s="33" t="str">
        <f>IF(ISERROR(AVERAGE(Judge1:Judge5!AW22))," ", AVERAGE(Judge1:Judge5!AW22))</f>
        <v xml:space="preserve"> </v>
      </c>
      <c r="AX22" s="33" t="str">
        <f>IF(ISERROR(AVERAGE(Judge1:Judge5!AX22))," ", AVERAGE(Judge1:Judge5!AX22))</f>
        <v xml:space="preserve"> </v>
      </c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43</v>
      </c>
      <c r="D27" s="24">
        <f>LARGE($F$25:$AX$25,1)</f>
        <v>0</v>
      </c>
      <c r="E27">
        <f>INDEX($F$6:$AX$6,MATCH($D$27,$F$25:$AX$25,0))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46</v>
      </c>
      <c r="D28" s="25">
        <f>LARGE($F$25:$AX$25,2)</f>
        <v>0</v>
      </c>
      <c r="E28">
        <f>INDEX($F$6:$AX$6,MATCH($D$28,$F$25:$AX$25,0))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C29" t="s">
        <v>47</v>
      </c>
      <c r="D29" s="26">
        <f>LARGE($F$25:$AX$25,3)</f>
        <v>0</v>
      </c>
      <c r="E29">
        <f>INDEX($F$6:$AX$6,MATCH($D$29,$F$25:$AX$25,0))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5" x14ac:dyDescent="0.25">
      <c r="D30" s="27">
        <f>LARGE($F$25:$AX$25,4)</f>
        <v>0</v>
      </c>
      <c r="E30" s="29" t="str">
        <f>IF( OR( EXACT( $D$27,$D$28 ), EXACT($D$28,$D$29 ), EXACT($D$29,$D$30 )),"** TIE **", " ")</f>
        <v>** TIE **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00.15" customHeight="1" x14ac:dyDescent="0.2">
      <c r="E31" s="30" t="s">
        <v>48</v>
      </c>
      <c r="F31" s="34" t="str">
        <f>Judge1!F31 &amp; " " &amp; Judge2!F31 &amp; " " &amp; Judge3!F31 &amp; " " &amp; Judge4!F31 &amp; " " &amp; Judge5!F31</f>
        <v xml:space="preserve">    </v>
      </c>
      <c r="G31" s="31" t="str">
        <f>Judge1!G31 &amp; " " &amp; Judge2!G31 &amp; " " &amp; Judge3!G31 &amp; " " &amp; Judge4!G31 &amp; " " &amp; Judge5!G31</f>
        <v xml:space="preserve">    </v>
      </c>
      <c r="H31" s="31" t="str">
        <f>Judge1!H31 &amp; " " &amp; Judge2!H31 &amp; " " &amp; Judge3!H31 &amp; " " &amp; Judge4!H31 &amp; " " &amp; Judge5!H31</f>
        <v xml:space="preserve">    </v>
      </c>
      <c r="I31" s="31" t="str">
        <f>Judge1!I31 &amp; " " &amp; Judge2!I31 &amp; " " &amp; Judge3!I31 &amp; " " &amp; Judge4!I31 &amp; " " &amp; Judge5!I31</f>
        <v xml:space="preserve">    </v>
      </c>
      <c r="J31" s="31" t="str">
        <f>Judge1!J31 &amp; " " &amp; Judge2!J31 &amp; " " &amp; Judge3!J31 &amp; " " &amp; Judge4!J31 &amp; " " &amp; Judge5!J31</f>
        <v xml:space="preserve">    </v>
      </c>
      <c r="K31" s="31" t="str">
        <f>Judge1!K31 &amp; " " &amp; Judge2!K31 &amp; " " &amp; Judge3!K31 &amp; " " &amp; Judge4!K31 &amp; " " &amp; Judge5!K31</f>
        <v xml:space="preserve">    </v>
      </c>
      <c r="L31" s="31" t="str">
        <f>Judge1!L31 &amp; " " &amp; Judge2!L31 &amp; " " &amp; Judge3!L31 &amp; " " &amp; Judge4!L31 &amp; " " &amp; Judge5!L31</f>
        <v xml:space="preserve">    </v>
      </c>
      <c r="M31" s="31" t="str">
        <f>Judge1!M31 &amp; " " &amp; Judge2!M31 &amp; " " &amp; Judge3!M31 &amp; " " &amp; Judge4!M31 &amp; " " &amp; Judge5!M31</f>
        <v xml:space="preserve">    </v>
      </c>
      <c r="N31" s="31" t="str">
        <f>Judge1!N31 &amp; " " &amp; Judge2!N31 &amp; " " &amp; Judge3!N31 &amp; " " &amp; Judge4!N31 &amp; " " &amp; Judge5!N31</f>
        <v xml:space="preserve">    </v>
      </c>
      <c r="O31" s="31" t="str">
        <f>Judge1!O31 &amp; " " &amp; Judge2!O31 &amp; " " &amp; Judge3!O31 &amp; " " &amp; Judge4!O31 &amp; " " &amp; Judge5!O31</f>
        <v xml:space="preserve">    </v>
      </c>
      <c r="P31" s="31" t="str">
        <f>Judge1!P31 &amp; " " &amp; Judge2!P31 &amp; " " &amp; Judge3!P31 &amp; " " &amp; Judge4!P31 &amp; " " &amp; Judge5!P31</f>
        <v xml:space="preserve">    </v>
      </c>
      <c r="Q31" s="31" t="str">
        <f>Judge1!Q31 &amp; " " &amp; Judge2!Q31 &amp; " " &amp; Judge3!Q31 &amp; " " &amp; Judge4!Q31 &amp; " " &amp; Judge5!Q31</f>
        <v xml:space="preserve">    </v>
      </c>
      <c r="R31" s="31" t="str">
        <f>Judge1!R31 &amp; " " &amp; Judge2!R31 &amp; " " &amp; Judge3!R31 &amp; " " &amp; Judge4!R31 &amp; " " &amp; Judge5!R31</f>
        <v xml:space="preserve">    </v>
      </c>
      <c r="S31" s="31" t="str">
        <f>Judge1!S31 &amp; " " &amp; Judge2!S31 &amp; " " &amp; Judge3!S31 &amp; " " &amp; Judge4!S31 &amp; " " &amp; Judge5!S31</f>
        <v xml:space="preserve">    </v>
      </c>
      <c r="T31" s="31" t="str">
        <f>Judge1!T31 &amp; " " &amp; Judge2!T31 &amp; " " &amp; Judge3!T31 &amp; " " &amp; Judge4!T31 &amp; " " &amp; Judge5!T31</f>
        <v xml:space="preserve">    </v>
      </c>
      <c r="U31" s="31" t="str">
        <f>Judge1!U31 &amp; " " &amp; Judge2!U31 &amp; " " &amp; Judge3!U31 &amp; " " &amp; Judge4!U31 &amp; " " &amp; Judge5!U31</f>
        <v xml:space="preserve">    </v>
      </c>
      <c r="V31" s="31" t="str">
        <f>Judge1!V31 &amp; " " &amp; Judge2!V31 &amp; " " &amp; Judge3!V31 &amp; " " &amp; Judge4!V31 &amp; " " &amp; Judge5!V31</f>
        <v xml:space="preserve">    </v>
      </c>
      <c r="W31" s="31" t="str">
        <f>Judge1!W31 &amp; " " &amp; Judge2!W31 &amp; " " &amp; Judge3!W31 &amp; " " &amp; Judge4!W31 &amp; " " &amp; Judge5!W31</f>
        <v xml:space="preserve">    </v>
      </c>
      <c r="X31" s="31" t="str">
        <f>Judge1!X31 &amp; " " &amp; Judge2!X31 &amp; " " &amp; Judge3!X31 &amp; " " &amp; Judge4!X31 &amp; " " &amp; Judge5!X31</f>
        <v xml:space="preserve">    </v>
      </c>
      <c r="Y31" s="31" t="str">
        <f>Judge1!Y31 &amp; " " &amp; Judge2!Y31 &amp; " " &amp; Judge3!Y31 &amp; " " &amp; Judge4!Y31 &amp; " " &amp; Judge5!Y31</f>
        <v xml:space="preserve">    </v>
      </c>
      <c r="Z31" s="31" t="str">
        <f>Judge1!Z31 &amp; " " &amp; Judge2!Z31 &amp; " " &amp; Judge3!Z31 &amp; " " &amp; Judge4!Z31 &amp; " " &amp; Judge5!Z31</f>
        <v xml:space="preserve">    </v>
      </c>
      <c r="AA31" s="31" t="str">
        <f>Judge1!AA31 &amp; " " &amp; Judge2!AA31 &amp; " " &amp; Judge3!AA31 &amp; " " &amp; Judge4!AA31 &amp; " " &amp; Judge5!AA31</f>
        <v xml:space="preserve">    </v>
      </c>
      <c r="AB31" s="31" t="str">
        <f>Judge1!AB31 &amp; " " &amp; Judge2!AB31 &amp; " " &amp; Judge3!AB31 &amp; " " &amp; Judge4!AB31 &amp; " " &amp; Judge5!AB31</f>
        <v xml:space="preserve">    </v>
      </c>
      <c r="AC31" s="31" t="str">
        <f>Judge1!AC31 &amp; " " &amp; Judge2!AC31 &amp; " " &amp; Judge3!AC31 &amp; " " &amp; Judge4!AC31 &amp; " " &amp; Judge5!AC31</f>
        <v xml:space="preserve">    </v>
      </c>
      <c r="AD31" s="31" t="str">
        <f>Judge1!AD31 &amp; " " &amp; Judge2!AD31 &amp; " " &amp; Judge3!AD31 &amp; " " &amp; Judge4!AD31 &amp; " " &amp; Judge5!AD31</f>
        <v xml:space="preserve">    </v>
      </c>
      <c r="AE31" s="31" t="str">
        <f>Judge1!AE31 &amp; " " &amp; Judge2!AE31 &amp; " " &amp; Judge3!AE31 &amp; " " &amp; Judge4!AE31 &amp; " " &amp; Judge5!AE31</f>
        <v xml:space="preserve">    </v>
      </c>
      <c r="AF31" s="31" t="str">
        <f>Judge1!AF31 &amp; " " &amp; Judge2!AF31 &amp; " " &amp; Judge3!AF31 &amp; " " &amp; Judge4!AF31 &amp; " " &amp; Judge5!AF31</f>
        <v xml:space="preserve">    </v>
      </c>
      <c r="AG31" s="31" t="str">
        <f>Judge1!AG31 &amp; " " &amp; Judge2!AG31 &amp; " " &amp; Judge3!AG31 &amp; " " &amp; Judge4!AG31 &amp; " " &amp; Judge5!AG31</f>
        <v xml:space="preserve">    </v>
      </c>
      <c r="AH31" s="31" t="str">
        <f>Judge1!AH31 &amp; " " &amp; Judge2!AH31 &amp; " " &amp; Judge3!AH31 &amp; " " &amp; Judge4!AH31 &amp; " " &amp; Judge5!AH31</f>
        <v xml:space="preserve">    </v>
      </c>
      <c r="AI31" s="31" t="str">
        <f>Judge1!AI31 &amp; " " &amp; Judge2!AI31 &amp; " " &amp; Judge3!AI31 &amp; " " &amp; Judge4!AI31 &amp; " " &amp; Judge5!AI31</f>
        <v xml:space="preserve">    </v>
      </c>
      <c r="AJ31" s="31" t="str">
        <f>Judge1!AJ31 &amp; " " &amp; Judge2!AJ31 &amp; " " &amp; Judge3!AJ31 &amp; " " &amp; Judge4!AJ31 &amp; " " &amp; Judge5!AJ31</f>
        <v xml:space="preserve">    </v>
      </c>
      <c r="AK31" s="31" t="str">
        <f>Judge1!AK31 &amp; " " &amp; Judge2!AK31 &amp; " " &amp; Judge3!AK31 &amp; " " &amp; Judge4!AK31 &amp; " " &amp; Judge5!AK31</f>
        <v xml:space="preserve">    </v>
      </c>
      <c r="AL31" s="31" t="str">
        <f>Judge1!AL31 &amp; " " &amp; Judge2!AL31 &amp; " " &amp; Judge3!AL31 &amp; " " &amp; Judge4!AL31 &amp; " " &amp; Judge5!AL31</f>
        <v xml:space="preserve">    </v>
      </c>
      <c r="AM31" s="31" t="str">
        <f>Judge1!AM31 &amp; " " &amp; Judge2!AM31 &amp; " " &amp; Judge3!AM31 &amp; " " &amp; Judge4!AM31 &amp; " " &amp; Judge5!AM31</f>
        <v xml:space="preserve">    </v>
      </c>
      <c r="AN31" s="31" t="str">
        <f>Judge1!AN31 &amp; " " &amp; Judge2!AN31 &amp; " " &amp; Judge3!AN31 &amp; " " &amp; Judge4!AN31 &amp; " " &amp; Judge5!AN31</f>
        <v xml:space="preserve">    </v>
      </c>
      <c r="AO31" s="31" t="str">
        <f>Judge1!AO31 &amp; " " &amp; Judge2!AO31 &amp; " " &amp; Judge3!AO31 &amp; " " &amp; Judge4!AO31 &amp; " " &amp; Judge5!AO31</f>
        <v xml:space="preserve">    </v>
      </c>
      <c r="AP31" s="31" t="str">
        <f>Judge1!AP31 &amp; " " &amp; Judge2!AP31 &amp; " " &amp; Judge3!AP31 &amp; " " &amp; Judge4!AP31 &amp; " " &amp; Judge5!AP31</f>
        <v xml:space="preserve">    </v>
      </c>
      <c r="AQ31" s="31" t="str">
        <f>Judge1!AQ31 &amp; " " &amp; Judge2!AQ31 &amp; " " &amp; Judge3!AQ31 &amp; " " &amp; Judge4!AQ31 &amp; " " &amp; Judge5!AQ31</f>
        <v xml:space="preserve">    </v>
      </c>
      <c r="AR31" s="31" t="str">
        <f>Judge1!AR31 &amp; " " &amp; Judge2!AR31 &amp; " " &amp; Judge3!AR31 &amp; " " &amp; Judge4!AR31 &amp; " " &amp; Judge5!AR31</f>
        <v xml:space="preserve">    </v>
      </c>
      <c r="AS31" s="31" t="str">
        <f>Judge1!AS31 &amp; " " &amp; Judge2!AS31 &amp; " " &amp; Judge3!AS31 &amp; " " &amp; Judge4!AS31 &amp; " " &amp; Judge5!AS31</f>
        <v xml:space="preserve">    </v>
      </c>
      <c r="AT31" s="31" t="str">
        <f>Judge1!AT31 &amp; " " &amp; Judge2!AT31 &amp; " " &amp; Judge3!AT31 &amp; " " &amp; Judge4!AT31 &amp; " " &amp; Judge5!AT31</f>
        <v xml:space="preserve">    </v>
      </c>
      <c r="AU31" s="31" t="str">
        <f>Judge1!AU31 &amp; " " &amp; Judge2!AU31 &amp; " " &amp; Judge3!AU31 &amp; " " &amp; Judge4!AU31 &amp; " " &amp; Judge5!AU31</f>
        <v xml:space="preserve">    </v>
      </c>
      <c r="AV31" s="31" t="str">
        <f>Judge1!AV31 &amp; " " &amp; Judge2!AV31 &amp; " " &amp; Judge3!AV31 &amp; " " &amp; Judge4!AV31 &amp; " " &amp; Judge5!AV31</f>
        <v xml:space="preserve">    </v>
      </c>
      <c r="AW31" s="31" t="str">
        <f>Judge1!AW31 &amp; " " &amp; Judge2!AW31 &amp; " " &amp; Judge3!AW31 &amp; " " &amp; Judge4!AW31 &amp; " " &amp; Judge5!AW31</f>
        <v xml:space="preserve">    </v>
      </c>
      <c r="AX31" s="31" t="str">
        <f>Judge1!AX31 &amp; " " &amp; Judge2!AX31 &amp; " " &amp; Judge3!AX31 &amp; " " &amp; Judge4!AX31 &amp; " " &amp; Judge5!AX31</f>
        <v xml:space="preserve">    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X7">
    <cfRule type="cellIs" dxfId="412" priority="1" stopIfTrue="1" operator="greaterThan">
      <formula>$E$7</formula>
    </cfRule>
    <cfRule type="cellIs" dxfId="411" priority="2" stopIfTrue="1" operator="equal">
      <formula>""</formula>
    </cfRule>
    <cfRule type="cellIs" dxfId="410" priority="3" stopIfTrue="1" operator="equal">
      <formula>0</formula>
    </cfRule>
    <cfRule type="cellIs" dxfId="409" priority="4" stopIfTrue="1" operator="lessThan">
      <formula>($E$7 * 0.25)</formula>
    </cfRule>
  </conditionalFormatting>
  <conditionalFormatting sqref="E8:AX8">
    <cfRule type="cellIs" dxfId="408" priority="5" stopIfTrue="1" operator="greaterThan">
      <formula>$E$8</formula>
    </cfRule>
    <cfRule type="cellIs" dxfId="407" priority="6" stopIfTrue="1" operator="equal">
      <formula>""</formula>
    </cfRule>
    <cfRule type="cellIs" dxfId="406" priority="7" stopIfTrue="1" operator="equal">
      <formula>0</formula>
    </cfRule>
    <cfRule type="cellIs" dxfId="405" priority="8" stopIfTrue="1" operator="lessThan">
      <formula>($E$8 * 0.25)</formula>
    </cfRule>
  </conditionalFormatting>
  <conditionalFormatting sqref="E9:AX9">
    <cfRule type="cellIs" dxfId="404" priority="9" stopIfTrue="1" operator="greaterThan">
      <formula>$E$9</formula>
    </cfRule>
    <cfRule type="cellIs" dxfId="403" priority="10" stopIfTrue="1" operator="equal">
      <formula>""</formula>
    </cfRule>
    <cfRule type="cellIs" dxfId="402" priority="11" stopIfTrue="1" operator="equal">
      <formula>0</formula>
    </cfRule>
    <cfRule type="cellIs" dxfId="401" priority="12" stopIfTrue="1" operator="lessThan">
      <formula>($E$9 * 0.25)</formula>
    </cfRule>
  </conditionalFormatting>
  <conditionalFormatting sqref="E10:AX10">
    <cfRule type="cellIs" dxfId="400" priority="13" stopIfTrue="1" operator="greaterThan">
      <formula>$E$10</formula>
    </cfRule>
    <cfRule type="cellIs" dxfId="399" priority="14" stopIfTrue="1" operator="equal">
      <formula>""</formula>
    </cfRule>
    <cfRule type="cellIs" dxfId="398" priority="15" stopIfTrue="1" operator="equal">
      <formula>0</formula>
    </cfRule>
    <cfRule type="cellIs" dxfId="397" priority="16" stopIfTrue="1" operator="lessThan">
      <formula>($E$10 * 0.25)</formula>
    </cfRule>
  </conditionalFormatting>
  <conditionalFormatting sqref="E11:AX11">
    <cfRule type="cellIs" dxfId="396" priority="17" stopIfTrue="1" operator="greaterThan">
      <formula>$E$11</formula>
    </cfRule>
    <cfRule type="cellIs" dxfId="395" priority="18" stopIfTrue="1" operator="equal">
      <formula>""</formula>
    </cfRule>
    <cfRule type="cellIs" dxfId="394" priority="19" stopIfTrue="1" operator="equal">
      <formula>0</formula>
    </cfRule>
    <cfRule type="cellIs" dxfId="393" priority="20" stopIfTrue="1" operator="lessThan">
      <formula>($E$11 * 0.25)</formula>
    </cfRule>
  </conditionalFormatting>
  <conditionalFormatting sqref="E12:AX12">
    <cfRule type="cellIs" dxfId="392" priority="21" stopIfTrue="1" operator="greaterThan">
      <formula>$E$12</formula>
    </cfRule>
    <cfRule type="cellIs" dxfId="391" priority="22" stopIfTrue="1" operator="equal">
      <formula>""</formula>
    </cfRule>
    <cfRule type="cellIs" dxfId="390" priority="23" stopIfTrue="1" operator="equal">
      <formula>0</formula>
    </cfRule>
    <cfRule type="cellIs" dxfId="389" priority="24" stopIfTrue="1" operator="lessThan">
      <formula>($E$12 * 0.25)</formula>
    </cfRule>
  </conditionalFormatting>
  <conditionalFormatting sqref="E13:AX13">
    <cfRule type="cellIs" dxfId="388" priority="25" stopIfTrue="1" operator="greaterThan">
      <formula>$E$13</formula>
    </cfRule>
    <cfRule type="cellIs" dxfId="387" priority="26" stopIfTrue="1" operator="equal">
      <formula>""</formula>
    </cfRule>
    <cfRule type="cellIs" dxfId="386" priority="27" stopIfTrue="1" operator="equal">
      <formula>0</formula>
    </cfRule>
    <cfRule type="cellIs" dxfId="385" priority="28" stopIfTrue="1" operator="lessThan">
      <formula>($E$13 * 0.25)</formula>
    </cfRule>
  </conditionalFormatting>
  <conditionalFormatting sqref="E14:AX14">
    <cfRule type="cellIs" dxfId="384" priority="29" stopIfTrue="1" operator="greaterThan">
      <formula>$E$14</formula>
    </cfRule>
    <cfRule type="cellIs" dxfId="383" priority="30" stopIfTrue="1" operator="equal">
      <formula>""</formula>
    </cfRule>
    <cfRule type="cellIs" dxfId="382" priority="31" stopIfTrue="1" operator="equal">
      <formula>0</formula>
    </cfRule>
    <cfRule type="cellIs" dxfId="381" priority="32" stopIfTrue="1" operator="lessThan">
      <formula>($E$14 * 0.25)</formula>
    </cfRule>
  </conditionalFormatting>
  <conditionalFormatting sqref="E15:AX15">
    <cfRule type="cellIs" dxfId="380" priority="33" stopIfTrue="1" operator="greaterThan">
      <formula>$E$15</formula>
    </cfRule>
    <cfRule type="cellIs" dxfId="379" priority="34" stopIfTrue="1" operator="equal">
      <formula>""</formula>
    </cfRule>
    <cfRule type="cellIs" dxfId="378" priority="35" stopIfTrue="1" operator="equal">
      <formula>0</formula>
    </cfRule>
    <cfRule type="cellIs" dxfId="377" priority="36" stopIfTrue="1" operator="lessThan">
      <formula>($E$15 * 0.25)</formula>
    </cfRule>
  </conditionalFormatting>
  <conditionalFormatting sqref="E16:AX16">
    <cfRule type="cellIs" dxfId="376" priority="37" stopIfTrue="1" operator="greaterThan">
      <formula>$E$16</formula>
    </cfRule>
    <cfRule type="cellIs" dxfId="375" priority="38" stopIfTrue="1" operator="equal">
      <formula>""</formula>
    </cfRule>
    <cfRule type="cellIs" dxfId="374" priority="39" stopIfTrue="1" operator="equal">
      <formula>0</formula>
    </cfRule>
    <cfRule type="cellIs" dxfId="373" priority="40" stopIfTrue="1" operator="lessThan">
      <formula>($E$16 * 0.25)</formula>
    </cfRule>
  </conditionalFormatting>
  <conditionalFormatting sqref="E17:AX17">
    <cfRule type="cellIs" dxfId="372" priority="41" stopIfTrue="1" operator="greaterThan">
      <formula>$E$17</formula>
    </cfRule>
    <cfRule type="cellIs" dxfId="371" priority="42" stopIfTrue="1" operator="equal">
      <formula>""</formula>
    </cfRule>
    <cfRule type="cellIs" dxfId="370" priority="43" stopIfTrue="1" operator="equal">
      <formula>0</formula>
    </cfRule>
    <cfRule type="cellIs" dxfId="369" priority="44" stopIfTrue="1" operator="lessThan">
      <formula>($E$17 * 0.25)</formula>
    </cfRule>
  </conditionalFormatting>
  <conditionalFormatting sqref="E18:AX18">
    <cfRule type="cellIs" dxfId="368" priority="45" stopIfTrue="1" operator="greaterThan">
      <formula>$E$18</formula>
    </cfRule>
    <cfRule type="cellIs" dxfId="367" priority="46" stopIfTrue="1" operator="equal">
      <formula>""</formula>
    </cfRule>
    <cfRule type="cellIs" dxfId="366" priority="47" stopIfTrue="1" operator="equal">
      <formula>0</formula>
    </cfRule>
    <cfRule type="cellIs" dxfId="365" priority="48" stopIfTrue="1" operator="lessThan">
      <formula>($E$18 * 0.25)</formula>
    </cfRule>
  </conditionalFormatting>
  <conditionalFormatting sqref="E19:AX19">
    <cfRule type="cellIs" dxfId="364" priority="49" stopIfTrue="1" operator="lessThan">
      <formula>$E$19</formula>
    </cfRule>
    <cfRule type="cellIs" dxfId="363" priority="50" stopIfTrue="1" operator="greaterThan">
      <formula>0</formula>
    </cfRule>
  </conditionalFormatting>
  <conditionalFormatting sqref="E20:AX20">
    <cfRule type="cellIs" dxfId="362" priority="51" stopIfTrue="1" operator="lessThan">
      <formula>$E$20</formula>
    </cfRule>
    <cfRule type="cellIs" dxfId="361" priority="52" stopIfTrue="1" operator="greaterThan">
      <formula>0</formula>
    </cfRule>
  </conditionalFormatting>
  <conditionalFormatting sqref="E21:AX21">
    <cfRule type="cellIs" dxfId="360" priority="53" stopIfTrue="1" operator="lessThan">
      <formula>$E$21</formula>
    </cfRule>
    <cfRule type="cellIs" dxfId="359" priority="54" stopIfTrue="1" operator="greaterThan">
      <formula>0</formula>
    </cfRule>
  </conditionalFormatting>
  <conditionalFormatting sqref="E22:AX22">
    <cfRule type="cellIs" dxfId="358" priority="55" stopIfTrue="1" operator="lessThan">
      <formula>$E$22</formula>
    </cfRule>
    <cfRule type="cellIs" dxfId="357" priority="56" stopIfTrue="1" operator="greaterThan">
      <formula>0</formula>
    </cfRule>
  </conditionalFormatting>
  <conditionalFormatting sqref="C25:AX25">
    <cfRule type="cellIs" dxfId="356" priority="57" stopIfTrue="1" operator="equal">
      <formula>$D$27</formula>
    </cfRule>
    <cfRule type="cellIs" dxfId="355" priority="58" stopIfTrue="1" operator="equal">
      <formula>$D$28</formula>
    </cfRule>
    <cfRule type="cellIs" dxfId="354" priority="59" stopIfTrue="1" operator="equal">
      <formula>$D$29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10" sqref="E10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50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1033</v>
      </c>
      <c r="B9" s="19">
        <v>11312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1033</v>
      </c>
      <c r="B10" s="19">
        <v>11323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1033</v>
      </c>
      <c r="B12" s="19">
        <v>11315</v>
      </c>
      <c r="C12" s="3" t="s">
        <v>23</v>
      </c>
      <c r="D12" s="3" t="s">
        <v>52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1033</v>
      </c>
      <c r="B13" s="19">
        <v>11314</v>
      </c>
      <c r="C13" s="3" t="s">
        <v>23</v>
      </c>
      <c r="D13" s="3" t="s">
        <v>53</v>
      </c>
      <c r="E13" s="3">
        <v>125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1033</v>
      </c>
      <c r="B14" s="19">
        <v>11317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1033</v>
      </c>
      <c r="B15" s="19">
        <v>11322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1033</v>
      </c>
      <c r="B16" s="19">
        <v>11308</v>
      </c>
      <c r="C16" s="3" t="s">
        <v>23</v>
      </c>
      <c r="D16" s="3" t="s">
        <v>51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353" priority="1" stopIfTrue="1" operator="greaterThan">
      <formula>$E$7</formula>
    </cfRule>
    <cfRule type="cellIs" dxfId="352" priority="2" stopIfTrue="1" operator="equal">
      <formula>""</formula>
    </cfRule>
    <cfRule type="cellIs" dxfId="351" priority="3" stopIfTrue="1" operator="equal">
      <formula>0</formula>
    </cfRule>
    <cfRule type="cellIs" dxfId="350" priority="4" stopIfTrue="1" operator="lessThan">
      <formula>($E$7 * 0.25)</formula>
    </cfRule>
  </conditionalFormatting>
  <conditionalFormatting sqref="E8:AX8">
    <cfRule type="cellIs" dxfId="349" priority="5" stopIfTrue="1" operator="greaterThan">
      <formula>$E$8</formula>
    </cfRule>
    <cfRule type="cellIs" dxfId="348" priority="6" stopIfTrue="1" operator="equal">
      <formula>""</formula>
    </cfRule>
    <cfRule type="cellIs" dxfId="347" priority="7" stopIfTrue="1" operator="equal">
      <formula>0</formula>
    </cfRule>
    <cfRule type="cellIs" dxfId="346" priority="8" stopIfTrue="1" operator="lessThan">
      <formula>($E$8 * 0.25)</formula>
    </cfRule>
  </conditionalFormatting>
  <conditionalFormatting sqref="E9:AX9">
    <cfRule type="cellIs" dxfId="345" priority="9" stopIfTrue="1" operator="greaterThan">
      <formula>$E$9</formula>
    </cfRule>
    <cfRule type="cellIs" dxfId="344" priority="10" stopIfTrue="1" operator="equal">
      <formula>""</formula>
    </cfRule>
    <cfRule type="cellIs" dxfId="343" priority="11" stopIfTrue="1" operator="equal">
      <formula>0</formula>
    </cfRule>
    <cfRule type="cellIs" dxfId="342" priority="12" stopIfTrue="1" operator="lessThan">
      <formula>($E$9 * 0.25)</formula>
    </cfRule>
  </conditionalFormatting>
  <conditionalFormatting sqref="E10:AX10">
    <cfRule type="cellIs" dxfId="341" priority="13" stopIfTrue="1" operator="greaterThan">
      <formula>$E$10</formula>
    </cfRule>
    <cfRule type="cellIs" dxfId="340" priority="14" stopIfTrue="1" operator="equal">
      <formula>""</formula>
    </cfRule>
    <cfRule type="cellIs" dxfId="339" priority="15" stopIfTrue="1" operator="equal">
      <formula>0</formula>
    </cfRule>
    <cfRule type="cellIs" dxfId="338" priority="16" stopIfTrue="1" operator="lessThan">
      <formula>($E$10 * 0.25)</formula>
    </cfRule>
  </conditionalFormatting>
  <conditionalFormatting sqref="E11:AX11">
    <cfRule type="cellIs" dxfId="337" priority="17" stopIfTrue="1" operator="greaterThan">
      <formula>$E$11</formula>
    </cfRule>
    <cfRule type="cellIs" dxfId="336" priority="18" stopIfTrue="1" operator="equal">
      <formula>""</formula>
    </cfRule>
    <cfRule type="cellIs" dxfId="335" priority="19" stopIfTrue="1" operator="equal">
      <formula>0</formula>
    </cfRule>
    <cfRule type="cellIs" dxfId="334" priority="20" stopIfTrue="1" operator="lessThan">
      <formula>($E$11 * 0.25)</formula>
    </cfRule>
  </conditionalFormatting>
  <conditionalFormatting sqref="E12:AX12">
    <cfRule type="cellIs" dxfId="333" priority="21" stopIfTrue="1" operator="greaterThan">
      <formula>$E$12</formula>
    </cfRule>
    <cfRule type="cellIs" dxfId="332" priority="22" stopIfTrue="1" operator="equal">
      <formula>""</formula>
    </cfRule>
    <cfRule type="cellIs" dxfId="331" priority="23" stopIfTrue="1" operator="equal">
      <formula>0</formula>
    </cfRule>
    <cfRule type="cellIs" dxfId="330" priority="24" stopIfTrue="1" operator="lessThan">
      <formula>($E$12 * 0.25)</formula>
    </cfRule>
  </conditionalFormatting>
  <conditionalFormatting sqref="E13:AX13">
    <cfRule type="cellIs" dxfId="329" priority="25" stopIfTrue="1" operator="greaterThan">
      <formula>$E$13</formula>
    </cfRule>
    <cfRule type="cellIs" dxfId="328" priority="26" stopIfTrue="1" operator="equal">
      <formula>""</formula>
    </cfRule>
    <cfRule type="cellIs" dxfId="327" priority="27" stopIfTrue="1" operator="equal">
      <formula>0</formula>
    </cfRule>
    <cfRule type="cellIs" dxfId="326" priority="28" stopIfTrue="1" operator="lessThan">
      <formula>($E$13 * 0.25)</formula>
    </cfRule>
  </conditionalFormatting>
  <conditionalFormatting sqref="E14:AX14">
    <cfRule type="cellIs" dxfId="325" priority="29" stopIfTrue="1" operator="greaterThan">
      <formula>$E$14</formula>
    </cfRule>
    <cfRule type="cellIs" dxfId="324" priority="30" stopIfTrue="1" operator="equal">
      <formula>""</formula>
    </cfRule>
    <cfRule type="cellIs" dxfId="323" priority="31" stopIfTrue="1" operator="equal">
      <formula>0</formula>
    </cfRule>
    <cfRule type="cellIs" dxfId="322" priority="32" stopIfTrue="1" operator="lessThan">
      <formula>($E$14 * 0.25)</formula>
    </cfRule>
  </conditionalFormatting>
  <conditionalFormatting sqref="E15:AX15">
    <cfRule type="cellIs" dxfId="321" priority="33" stopIfTrue="1" operator="greaterThan">
      <formula>$E$15</formula>
    </cfRule>
    <cfRule type="cellIs" dxfId="320" priority="34" stopIfTrue="1" operator="equal">
      <formula>""</formula>
    </cfRule>
    <cfRule type="cellIs" dxfId="319" priority="35" stopIfTrue="1" operator="equal">
      <formula>0</formula>
    </cfRule>
    <cfRule type="cellIs" dxfId="318" priority="36" stopIfTrue="1" operator="lessThan">
      <formula>($E$15 * 0.25)</formula>
    </cfRule>
  </conditionalFormatting>
  <conditionalFormatting sqref="E16:AX16">
    <cfRule type="cellIs" dxfId="317" priority="37" stopIfTrue="1" operator="greaterThan">
      <formula>$E$16</formula>
    </cfRule>
    <cfRule type="cellIs" dxfId="316" priority="38" stopIfTrue="1" operator="equal">
      <formula>""</formula>
    </cfRule>
    <cfRule type="cellIs" dxfId="315" priority="39" stopIfTrue="1" operator="equal">
      <formula>0</formula>
    </cfRule>
    <cfRule type="cellIs" dxfId="314" priority="40" stopIfTrue="1" operator="lessThan">
      <formula>($E$16 * 0.25)</formula>
    </cfRule>
  </conditionalFormatting>
  <conditionalFormatting sqref="E17:AX17">
    <cfRule type="cellIs" dxfId="313" priority="41" stopIfTrue="1" operator="greaterThan">
      <formula>$E$17</formula>
    </cfRule>
    <cfRule type="cellIs" dxfId="312" priority="42" stopIfTrue="1" operator="equal">
      <formula>""</formula>
    </cfRule>
    <cfRule type="cellIs" dxfId="311" priority="43" stopIfTrue="1" operator="equal">
      <formula>0</formula>
    </cfRule>
    <cfRule type="cellIs" dxfId="310" priority="44" stopIfTrue="1" operator="lessThan">
      <formula>($E$17 * 0.25)</formula>
    </cfRule>
  </conditionalFormatting>
  <conditionalFormatting sqref="E18:AX18">
    <cfRule type="cellIs" dxfId="309" priority="45" stopIfTrue="1" operator="greaterThan">
      <formula>$E$18</formula>
    </cfRule>
    <cfRule type="cellIs" dxfId="308" priority="46" stopIfTrue="1" operator="equal">
      <formula>""</formula>
    </cfRule>
    <cfRule type="cellIs" dxfId="307" priority="47" stopIfTrue="1" operator="equal">
      <formula>0</formula>
    </cfRule>
    <cfRule type="cellIs" dxfId="306" priority="48" stopIfTrue="1" operator="lessThan">
      <formula>($E$18 * 0.25)</formula>
    </cfRule>
  </conditionalFormatting>
  <conditionalFormatting sqref="E19:AX19">
    <cfRule type="cellIs" dxfId="305" priority="49" stopIfTrue="1" operator="lessThan">
      <formula>$E$19</formula>
    </cfRule>
    <cfRule type="cellIs" dxfId="304" priority="50" stopIfTrue="1" operator="greaterThan">
      <formula>0</formula>
    </cfRule>
  </conditionalFormatting>
  <conditionalFormatting sqref="E20:AX20">
    <cfRule type="cellIs" dxfId="303" priority="51" stopIfTrue="1" operator="lessThan">
      <formula>$E$20</formula>
    </cfRule>
    <cfRule type="cellIs" dxfId="302" priority="52" stopIfTrue="1" operator="greaterThan">
      <formula>0</formula>
    </cfRule>
  </conditionalFormatting>
  <conditionalFormatting sqref="E21:AX21">
    <cfRule type="cellIs" dxfId="301" priority="53" stopIfTrue="1" operator="lessThan">
      <formula>$E$21</formula>
    </cfRule>
    <cfRule type="cellIs" dxfId="300" priority="54" stopIfTrue="1" operator="greaterThan">
      <formula>0</formula>
    </cfRule>
  </conditionalFormatting>
  <conditionalFormatting sqref="E22:AX22">
    <cfRule type="cellIs" dxfId="299" priority="55" stopIfTrue="1" operator="lessThan">
      <formula>$E$22</formula>
    </cfRule>
    <cfRule type="cellIs" dxfId="298" priority="56" stopIfTrue="1" operator="greaterThan">
      <formula>0</formula>
    </cfRule>
  </conditionalFormatting>
  <conditionalFormatting sqref="C25:AX25">
    <cfRule type="cellIs" dxfId="297" priority="57" stopIfTrue="1" operator="equal">
      <formula>$D$27</formula>
    </cfRule>
    <cfRule type="cellIs" dxfId="296" priority="58" stopIfTrue="1" operator="equal">
      <formula>$D$28</formula>
    </cfRule>
    <cfRule type="cellIs" dxfId="295" priority="59" stopIfTrue="1" operator="equal">
      <formula>$D$29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10" sqref="E10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50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1033</v>
      </c>
      <c r="B9" s="19">
        <v>11312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1033</v>
      </c>
      <c r="B10" s="19">
        <v>11323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1033</v>
      </c>
      <c r="B12" s="19">
        <v>11315</v>
      </c>
      <c r="C12" s="3" t="s">
        <v>23</v>
      </c>
      <c r="D12" s="3" t="s">
        <v>52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1033</v>
      </c>
      <c r="B13" s="19">
        <v>11314</v>
      </c>
      <c r="C13" s="3" t="s">
        <v>23</v>
      </c>
      <c r="D13" s="3" t="s">
        <v>53</v>
      </c>
      <c r="E13" s="3">
        <v>125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1033</v>
      </c>
      <c r="B14" s="19">
        <v>11317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1033</v>
      </c>
      <c r="B15" s="19">
        <v>11322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1033</v>
      </c>
      <c r="B16" s="19">
        <v>11308</v>
      </c>
      <c r="C16" s="3" t="s">
        <v>23</v>
      </c>
      <c r="D16" s="3" t="s">
        <v>51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294" priority="1" stopIfTrue="1" operator="greaterThan">
      <formula>$E$7</formula>
    </cfRule>
    <cfRule type="cellIs" dxfId="293" priority="2" stopIfTrue="1" operator="equal">
      <formula>""</formula>
    </cfRule>
    <cfRule type="cellIs" dxfId="292" priority="3" stopIfTrue="1" operator="equal">
      <formula>0</formula>
    </cfRule>
    <cfRule type="cellIs" dxfId="291" priority="4" stopIfTrue="1" operator="lessThan">
      <formula>($E$7 * 0.25)</formula>
    </cfRule>
  </conditionalFormatting>
  <conditionalFormatting sqref="E8:AX8">
    <cfRule type="cellIs" dxfId="290" priority="5" stopIfTrue="1" operator="greaterThan">
      <formula>$E$8</formula>
    </cfRule>
    <cfRule type="cellIs" dxfId="289" priority="6" stopIfTrue="1" operator="equal">
      <formula>""</formula>
    </cfRule>
    <cfRule type="cellIs" dxfId="288" priority="7" stopIfTrue="1" operator="equal">
      <formula>0</formula>
    </cfRule>
    <cfRule type="cellIs" dxfId="287" priority="8" stopIfTrue="1" operator="lessThan">
      <formula>($E$8 * 0.25)</formula>
    </cfRule>
  </conditionalFormatting>
  <conditionalFormatting sqref="E9:AX9">
    <cfRule type="cellIs" dxfId="286" priority="9" stopIfTrue="1" operator="greaterThan">
      <formula>$E$9</formula>
    </cfRule>
    <cfRule type="cellIs" dxfId="285" priority="10" stopIfTrue="1" operator="equal">
      <formula>""</formula>
    </cfRule>
    <cfRule type="cellIs" dxfId="284" priority="11" stopIfTrue="1" operator="equal">
      <formula>0</formula>
    </cfRule>
    <cfRule type="cellIs" dxfId="283" priority="12" stopIfTrue="1" operator="lessThan">
      <formula>($E$9 * 0.25)</formula>
    </cfRule>
  </conditionalFormatting>
  <conditionalFormatting sqref="E10:AX10">
    <cfRule type="cellIs" dxfId="282" priority="13" stopIfTrue="1" operator="greaterThan">
      <formula>$E$10</formula>
    </cfRule>
    <cfRule type="cellIs" dxfId="281" priority="14" stopIfTrue="1" operator="equal">
      <formula>""</formula>
    </cfRule>
    <cfRule type="cellIs" dxfId="280" priority="15" stopIfTrue="1" operator="equal">
      <formula>0</formula>
    </cfRule>
    <cfRule type="cellIs" dxfId="279" priority="16" stopIfTrue="1" operator="lessThan">
      <formula>($E$10 * 0.25)</formula>
    </cfRule>
  </conditionalFormatting>
  <conditionalFormatting sqref="E11:AX11">
    <cfRule type="cellIs" dxfId="278" priority="17" stopIfTrue="1" operator="greaterThan">
      <formula>$E$11</formula>
    </cfRule>
    <cfRule type="cellIs" dxfId="277" priority="18" stopIfTrue="1" operator="equal">
      <formula>""</formula>
    </cfRule>
    <cfRule type="cellIs" dxfId="276" priority="19" stopIfTrue="1" operator="equal">
      <formula>0</formula>
    </cfRule>
    <cfRule type="cellIs" dxfId="275" priority="20" stopIfTrue="1" operator="lessThan">
      <formula>($E$11 * 0.25)</formula>
    </cfRule>
  </conditionalFormatting>
  <conditionalFormatting sqref="E12:AX12">
    <cfRule type="cellIs" dxfId="274" priority="21" stopIfTrue="1" operator="greaterThan">
      <formula>$E$12</formula>
    </cfRule>
    <cfRule type="cellIs" dxfId="273" priority="22" stopIfTrue="1" operator="equal">
      <formula>""</formula>
    </cfRule>
    <cfRule type="cellIs" dxfId="272" priority="23" stopIfTrue="1" operator="equal">
      <formula>0</formula>
    </cfRule>
    <cfRule type="cellIs" dxfId="271" priority="24" stopIfTrue="1" operator="lessThan">
      <formula>($E$12 * 0.25)</formula>
    </cfRule>
  </conditionalFormatting>
  <conditionalFormatting sqref="E13:AX13">
    <cfRule type="cellIs" dxfId="270" priority="25" stopIfTrue="1" operator="greaterThan">
      <formula>$E$13</formula>
    </cfRule>
    <cfRule type="cellIs" dxfId="269" priority="26" stopIfTrue="1" operator="equal">
      <formula>""</formula>
    </cfRule>
    <cfRule type="cellIs" dxfId="268" priority="27" stopIfTrue="1" operator="equal">
      <formula>0</formula>
    </cfRule>
    <cfRule type="cellIs" dxfId="267" priority="28" stopIfTrue="1" operator="lessThan">
      <formula>($E$13 * 0.25)</formula>
    </cfRule>
  </conditionalFormatting>
  <conditionalFormatting sqref="E14:AX14">
    <cfRule type="cellIs" dxfId="266" priority="29" stopIfTrue="1" operator="greaterThan">
      <formula>$E$14</formula>
    </cfRule>
    <cfRule type="cellIs" dxfId="265" priority="30" stopIfTrue="1" operator="equal">
      <formula>""</formula>
    </cfRule>
    <cfRule type="cellIs" dxfId="264" priority="31" stopIfTrue="1" operator="equal">
      <formula>0</formula>
    </cfRule>
    <cfRule type="cellIs" dxfId="263" priority="32" stopIfTrue="1" operator="lessThan">
      <formula>($E$14 * 0.25)</formula>
    </cfRule>
  </conditionalFormatting>
  <conditionalFormatting sqref="E15:AX15">
    <cfRule type="cellIs" dxfId="262" priority="33" stopIfTrue="1" operator="greaterThan">
      <formula>$E$15</formula>
    </cfRule>
    <cfRule type="cellIs" dxfId="261" priority="34" stopIfTrue="1" operator="equal">
      <formula>""</formula>
    </cfRule>
    <cfRule type="cellIs" dxfId="260" priority="35" stopIfTrue="1" operator="equal">
      <formula>0</formula>
    </cfRule>
    <cfRule type="cellIs" dxfId="259" priority="36" stopIfTrue="1" operator="lessThan">
      <formula>($E$15 * 0.25)</formula>
    </cfRule>
  </conditionalFormatting>
  <conditionalFormatting sqref="E16:AX16">
    <cfRule type="cellIs" dxfId="258" priority="37" stopIfTrue="1" operator="greaterThan">
      <formula>$E$16</formula>
    </cfRule>
    <cfRule type="cellIs" dxfId="257" priority="38" stopIfTrue="1" operator="equal">
      <formula>""</formula>
    </cfRule>
    <cfRule type="cellIs" dxfId="256" priority="39" stopIfTrue="1" operator="equal">
      <formula>0</formula>
    </cfRule>
    <cfRule type="cellIs" dxfId="255" priority="40" stopIfTrue="1" operator="lessThan">
      <formula>($E$16 * 0.25)</formula>
    </cfRule>
  </conditionalFormatting>
  <conditionalFormatting sqref="E17:AX17">
    <cfRule type="cellIs" dxfId="254" priority="41" stopIfTrue="1" operator="greaterThan">
      <formula>$E$17</formula>
    </cfRule>
    <cfRule type="cellIs" dxfId="253" priority="42" stopIfTrue="1" operator="equal">
      <formula>""</formula>
    </cfRule>
    <cfRule type="cellIs" dxfId="252" priority="43" stopIfTrue="1" operator="equal">
      <formula>0</formula>
    </cfRule>
    <cfRule type="cellIs" dxfId="251" priority="44" stopIfTrue="1" operator="lessThan">
      <formula>($E$17 * 0.25)</formula>
    </cfRule>
  </conditionalFormatting>
  <conditionalFormatting sqref="E18:AX18">
    <cfRule type="cellIs" dxfId="250" priority="45" stopIfTrue="1" operator="greaterThan">
      <formula>$E$18</formula>
    </cfRule>
    <cfRule type="cellIs" dxfId="249" priority="46" stopIfTrue="1" operator="equal">
      <formula>""</formula>
    </cfRule>
    <cfRule type="cellIs" dxfId="248" priority="47" stopIfTrue="1" operator="equal">
      <formula>0</formula>
    </cfRule>
    <cfRule type="cellIs" dxfId="247" priority="48" stopIfTrue="1" operator="lessThan">
      <formula>($E$18 * 0.25)</formula>
    </cfRule>
  </conditionalFormatting>
  <conditionalFormatting sqref="E19:AX19">
    <cfRule type="cellIs" dxfId="246" priority="49" stopIfTrue="1" operator="lessThan">
      <formula>$E$19</formula>
    </cfRule>
    <cfRule type="cellIs" dxfId="245" priority="50" stopIfTrue="1" operator="greaterThan">
      <formula>0</formula>
    </cfRule>
  </conditionalFormatting>
  <conditionalFormatting sqref="E20:AX20">
    <cfRule type="cellIs" dxfId="244" priority="51" stopIfTrue="1" operator="lessThan">
      <formula>$E$20</formula>
    </cfRule>
    <cfRule type="cellIs" dxfId="243" priority="52" stopIfTrue="1" operator="greaterThan">
      <formula>0</formula>
    </cfRule>
  </conditionalFormatting>
  <conditionalFormatting sqref="E21:AX21">
    <cfRule type="cellIs" dxfId="242" priority="53" stopIfTrue="1" operator="lessThan">
      <formula>$E$21</formula>
    </cfRule>
    <cfRule type="cellIs" dxfId="241" priority="54" stopIfTrue="1" operator="greaterThan">
      <formula>0</formula>
    </cfRule>
  </conditionalFormatting>
  <conditionalFormatting sqref="E22:AX22">
    <cfRule type="cellIs" dxfId="240" priority="55" stopIfTrue="1" operator="lessThan">
      <formula>$E$22</formula>
    </cfRule>
    <cfRule type="cellIs" dxfId="239" priority="56" stopIfTrue="1" operator="greaterThan">
      <formula>0</formula>
    </cfRule>
  </conditionalFormatting>
  <conditionalFormatting sqref="C25:AX25">
    <cfRule type="cellIs" dxfId="238" priority="57" stopIfTrue="1" operator="equal">
      <formula>$D$27</formula>
    </cfRule>
    <cfRule type="cellIs" dxfId="237" priority="58" stopIfTrue="1" operator="equal">
      <formula>$D$28</formula>
    </cfRule>
    <cfRule type="cellIs" dxfId="236" priority="59" stopIfTrue="1" operator="equal">
      <formula>$D$29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22" sqref="F2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50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1033</v>
      </c>
      <c r="B9" s="19">
        <v>11312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1033</v>
      </c>
      <c r="B10" s="19">
        <v>11323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1033</v>
      </c>
      <c r="B12" s="19">
        <v>11315</v>
      </c>
      <c r="C12" s="3" t="s">
        <v>23</v>
      </c>
      <c r="D12" s="3" t="s">
        <v>52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1033</v>
      </c>
      <c r="B13" s="19">
        <v>11314</v>
      </c>
      <c r="C13" s="3" t="s">
        <v>23</v>
      </c>
      <c r="D13" s="3" t="s">
        <v>53</v>
      </c>
      <c r="E13" s="3">
        <v>125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1033</v>
      </c>
      <c r="B14" s="19">
        <v>11317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1033</v>
      </c>
      <c r="B15" s="19">
        <v>11322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1033</v>
      </c>
      <c r="B16" s="19">
        <v>11308</v>
      </c>
      <c r="C16" s="3" t="s">
        <v>23</v>
      </c>
      <c r="D16" s="3" t="s">
        <v>51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235" priority="1" stopIfTrue="1" operator="greaterThan">
      <formula>$E$7</formula>
    </cfRule>
    <cfRule type="cellIs" dxfId="234" priority="2" stopIfTrue="1" operator="equal">
      <formula>""</formula>
    </cfRule>
    <cfRule type="cellIs" dxfId="233" priority="3" stopIfTrue="1" operator="equal">
      <formula>0</formula>
    </cfRule>
    <cfRule type="cellIs" dxfId="232" priority="4" stopIfTrue="1" operator="lessThan">
      <formula>($E$7 * 0.25)</formula>
    </cfRule>
  </conditionalFormatting>
  <conditionalFormatting sqref="E8:AX8">
    <cfRule type="cellIs" dxfId="231" priority="5" stopIfTrue="1" operator="greaterThan">
      <formula>$E$8</formula>
    </cfRule>
    <cfRule type="cellIs" dxfId="230" priority="6" stopIfTrue="1" operator="equal">
      <formula>""</formula>
    </cfRule>
    <cfRule type="cellIs" dxfId="229" priority="7" stopIfTrue="1" operator="equal">
      <formula>0</formula>
    </cfRule>
    <cfRule type="cellIs" dxfId="228" priority="8" stopIfTrue="1" operator="lessThan">
      <formula>($E$8 * 0.25)</formula>
    </cfRule>
  </conditionalFormatting>
  <conditionalFormatting sqref="E9:AX9">
    <cfRule type="cellIs" dxfId="227" priority="9" stopIfTrue="1" operator="greaterThan">
      <formula>$E$9</formula>
    </cfRule>
    <cfRule type="cellIs" dxfId="226" priority="10" stopIfTrue="1" operator="equal">
      <formula>""</formula>
    </cfRule>
    <cfRule type="cellIs" dxfId="225" priority="11" stopIfTrue="1" operator="equal">
      <formula>0</formula>
    </cfRule>
    <cfRule type="cellIs" dxfId="224" priority="12" stopIfTrue="1" operator="lessThan">
      <formula>($E$9 * 0.25)</formula>
    </cfRule>
  </conditionalFormatting>
  <conditionalFormatting sqref="E10:AX10">
    <cfRule type="cellIs" dxfId="223" priority="13" stopIfTrue="1" operator="greaterThan">
      <formula>$E$10</formula>
    </cfRule>
    <cfRule type="cellIs" dxfId="222" priority="14" stopIfTrue="1" operator="equal">
      <formula>""</formula>
    </cfRule>
    <cfRule type="cellIs" dxfId="221" priority="15" stopIfTrue="1" operator="equal">
      <formula>0</formula>
    </cfRule>
    <cfRule type="cellIs" dxfId="220" priority="16" stopIfTrue="1" operator="lessThan">
      <formula>($E$10 * 0.25)</formula>
    </cfRule>
  </conditionalFormatting>
  <conditionalFormatting sqref="E11:AX11">
    <cfRule type="cellIs" dxfId="219" priority="17" stopIfTrue="1" operator="greaterThan">
      <formula>$E$11</formula>
    </cfRule>
    <cfRule type="cellIs" dxfId="218" priority="18" stopIfTrue="1" operator="equal">
      <formula>""</formula>
    </cfRule>
    <cfRule type="cellIs" dxfId="217" priority="19" stopIfTrue="1" operator="equal">
      <formula>0</formula>
    </cfRule>
    <cfRule type="cellIs" dxfId="216" priority="20" stopIfTrue="1" operator="lessThan">
      <formula>($E$11 * 0.25)</formula>
    </cfRule>
  </conditionalFormatting>
  <conditionalFormatting sqref="E12:AX12">
    <cfRule type="cellIs" dxfId="215" priority="21" stopIfTrue="1" operator="greaterThan">
      <formula>$E$12</formula>
    </cfRule>
    <cfRule type="cellIs" dxfId="214" priority="22" stopIfTrue="1" operator="equal">
      <formula>""</formula>
    </cfRule>
    <cfRule type="cellIs" dxfId="213" priority="23" stopIfTrue="1" operator="equal">
      <formula>0</formula>
    </cfRule>
    <cfRule type="cellIs" dxfId="212" priority="24" stopIfTrue="1" operator="lessThan">
      <formula>($E$12 * 0.25)</formula>
    </cfRule>
  </conditionalFormatting>
  <conditionalFormatting sqref="E13:AX13">
    <cfRule type="cellIs" dxfId="211" priority="25" stopIfTrue="1" operator="greaterThan">
      <formula>$E$13</formula>
    </cfRule>
    <cfRule type="cellIs" dxfId="210" priority="26" stopIfTrue="1" operator="equal">
      <formula>""</formula>
    </cfRule>
    <cfRule type="cellIs" dxfId="209" priority="27" stopIfTrue="1" operator="equal">
      <formula>0</formula>
    </cfRule>
    <cfRule type="cellIs" dxfId="208" priority="28" stopIfTrue="1" operator="lessThan">
      <formula>($E$13 * 0.25)</formula>
    </cfRule>
  </conditionalFormatting>
  <conditionalFormatting sqref="E14:AX14">
    <cfRule type="cellIs" dxfId="207" priority="29" stopIfTrue="1" operator="greaterThan">
      <formula>$E$14</formula>
    </cfRule>
    <cfRule type="cellIs" dxfId="206" priority="30" stopIfTrue="1" operator="equal">
      <formula>""</formula>
    </cfRule>
    <cfRule type="cellIs" dxfId="205" priority="31" stopIfTrue="1" operator="equal">
      <formula>0</formula>
    </cfRule>
    <cfRule type="cellIs" dxfId="204" priority="32" stopIfTrue="1" operator="lessThan">
      <formula>($E$14 * 0.25)</formula>
    </cfRule>
  </conditionalFormatting>
  <conditionalFormatting sqref="E15:AX15">
    <cfRule type="cellIs" dxfId="203" priority="33" stopIfTrue="1" operator="greaterThan">
      <formula>$E$15</formula>
    </cfRule>
    <cfRule type="cellIs" dxfId="202" priority="34" stopIfTrue="1" operator="equal">
      <formula>""</formula>
    </cfRule>
    <cfRule type="cellIs" dxfId="201" priority="35" stopIfTrue="1" operator="equal">
      <formula>0</formula>
    </cfRule>
    <cfRule type="cellIs" dxfId="200" priority="36" stopIfTrue="1" operator="lessThan">
      <formula>($E$15 * 0.25)</formula>
    </cfRule>
  </conditionalFormatting>
  <conditionalFormatting sqref="E16:AX16">
    <cfRule type="cellIs" dxfId="199" priority="37" stopIfTrue="1" operator="greaterThan">
      <formula>$E$16</formula>
    </cfRule>
    <cfRule type="cellIs" dxfId="198" priority="38" stopIfTrue="1" operator="equal">
      <formula>""</formula>
    </cfRule>
    <cfRule type="cellIs" dxfId="197" priority="39" stopIfTrue="1" operator="equal">
      <formula>0</formula>
    </cfRule>
    <cfRule type="cellIs" dxfId="196" priority="40" stopIfTrue="1" operator="lessThan">
      <formula>($E$16 * 0.25)</formula>
    </cfRule>
  </conditionalFormatting>
  <conditionalFormatting sqref="E17:AX17">
    <cfRule type="cellIs" dxfId="195" priority="41" stopIfTrue="1" operator="greaterThan">
      <formula>$E$17</formula>
    </cfRule>
    <cfRule type="cellIs" dxfId="194" priority="42" stopIfTrue="1" operator="equal">
      <formula>""</formula>
    </cfRule>
    <cfRule type="cellIs" dxfId="193" priority="43" stopIfTrue="1" operator="equal">
      <formula>0</formula>
    </cfRule>
    <cfRule type="cellIs" dxfId="192" priority="44" stopIfTrue="1" operator="lessThan">
      <formula>($E$17 * 0.25)</formula>
    </cfRule>
  </conditionalFormatting>
  <conditionalFormatting sqref="E18:AX18">
    <cfRule type="cellIs" dxfId="191" priority="45" stopIfTrue="1" operator="greaterThan">
      <formula>$E$18</formula>
    </cfRule>
    <cfRule type="cellIs" dxfId="190" priority="46" stopIfTrue="1" operator="equal">
      <formula>""</formula>
    </cfRule>
    <cfRule type="cellIs" dxfId="189" priority="47" stopIfTrue="1" operator="equal">
      <formula>0</formula>
    </cfRule>
    <cfRule type="cellIs" dxfId="188" priority="48" stopIfTrue="1" operator="lessThan">
      <formula>($E$18 * 0.25)</formula>
    </cfRule>
  </conditionalFormatting>
  <conditionalFormatting sqref="E19:AX19">
    <cfRule type="cellIs" dxfId="187" priority="49" stopIfTrue="1" operator="lessThan">
      <formula>$E$19</formula>
    </cfRule>
    <cfRule type="cellIs" dxfId="186" priority="50" stopIfTrue="1" operator="greaterThan">
      <formula>0</formula>
    </cfRule>
  </conditionalFormatting>
  <conditionalFormatting sqref="E20:AX20">
    <cfRule type="cellIs" dxfId="185" priority="51" stopIfTrue="1" operator="lessThan">
      <formula>$E$20</formula>
    </cfRule>
    <cfRule type="cellIs" dxfId="184" priority="52" stopIfTrue="1" operator="greaterThan">
      <formula>0</formula>
    </cfRule>
  </conditionalFormatting>
  <conditionalFormatting sqref="E21:AX21">
    <cfRule type="cellIs" dxfId="183" priority="53" stopIfTrue="1" operator="lessThan">
      <formula>$E$21</formula>
    </cfRule>
    <cfRule type="cellIs" dxfId="182" priority="54" stopIfTrue="1" operator="greaterThan">
      <formula>0</formula>
    </cfRule>
  </conditionalFormatting>
  <conditionalFormatting sqref="E22:AX22">
    <cfRule type="cellIs" dxfId="181" priority="55" stopIfTrue="1" operator="lessThan">
      <formula>$E$22</formula>
    </cfRule>
    <cfRule type="cellIs" dxfId="180" priority="56" stopIfTrue="1" operator="greaterThan">
      <formula>0</formula>
    </cfRule>
  </conditionalFormatting>
  <conditionalFormatting sqref="C25:AX25">
    <cfRule type="cellIs" dxfId="179" priority="57" stopIfTrue="1" operator="equal">
      <formula>$D$27</formula>
    </cfRule>
    <cfRule type="cellIs" dxfId="178" priority="58" stopIfTrue="1" operator="equal">
      <formula>$D$28</formula>
    </cfRule>
    <cfRule type="cellIs" dxfId="177" priority="59" stopIfTrue="1" operator="equal">
      <formula>$D$29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D21" sqref="D21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50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1033</v>
      </c>
      <c r="B9" s="19">
        <v>11312</v>
      </c>
      <c r="C9" s="3" t="s">
        <v>23</v>
      </c>
      <c r="D9" s="3" t="s">
        <v>26</v>
      </c>
      <c r="E9" s="3">
        <v>125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1033</v>
      </c>
      <c r="B10" s="19">
        <v>11323</v>
      </c>
      <c r="C10" s="3" t="s">
        <v>23</v>
      </c>
      <c r="D10" s="3" t="s">
        <v>27</v>
      </c>
      <c r="E10" s="3">
        <v>125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1033</v>
      </c>
      <c r="B12" s="19">
        <v>11315</v>
      </c>
      <c r="C12" s="3" t="s">
        <v>23</v>
      </c>
      <c r="D12" s="3" t="s">
        <v>52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1033</v>
      </c>
      <c r="B13" s="19">
        <v>11314</v>
      </c>
      <c r="C13" s="3" t="s">
        <v>23</v>
      </c>
      <c r="D13" s="3" t="s">
        <v>54</v>
      </c>
      <c r="E13" s="3">
        <v>125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1033</v>
      </c>
      <c r="B14" s="19">
        <v>11317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1033</v>
      </c>
      <c r="B15" s="19">
        <v>11322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1033</v>
      </c>
      <c r="B16" s="19">
        <v>11308</v>
      </c>
      <c r="C16" s="3" t="s">
        <v>23</v>
      </c>
      <c r="D16" s="3" t="s">
        <v>51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176" priority="1" stopIfTrue="1" operator="greaterThan">
      <formula>$E$7</formula>
    </cfRule>
    <cfRule type="cellIs" dxfId="175" priority="2" stopIfTrue="1" operator="equal">
      <formula>""</formula>
    </cfRule>
    <cfRule type="cellIs" dxfId="174" priority="3" stopIfTrue="1" operator="equal">
      <formula>0</formula>
    </cfRule>
    <cfRule type="cellIs" dxfId="173" priority="4" stopIfTrue="1" operator="lessThan">
      <formula>($E$7 * 0.25)</formula>
    </cfRule>
  </conditionalFormatting>
  <conditionalFormatting sqref="E8:AX8">
    <cfRule type="cellIs" dxfId="172" priority="5" stopIfTrue="1" operator="greaterThan">
      <formula>$E$8</formula>
    </cfRule>
    <cfRule type="cellIs" dxfId="171" priority="6" stopIfTrue="1" operator="equal">
      <formula>""</formula>
    </cfRule>
    <cfRule type="cellIs" dxfId="170" priority="7" stopIfTrue="1" operator="equal">
      <formula>0</formula>
    </cfRule>
    <cfRule type="cellIs" dxfId="169" priority="8" stopIfTrue="1" operator="lessThan">
      <formula>($E$8 * 0.25)</formula>
    </cfRule>
  </conditionalFormatting>
  <conditionalFormatting sqref="E9:AX9">
    <cfRule type="cellIs" dxfId="168" priority="9" stopIfTrue="1" operator="greaterThan">
      <formula>$E$9</formula>
    </cfRule>
    <cfRule type="cellIs" dxfId="167" priority="10" stopIfTrue="1" operator="equal">
      <formula>""</formula>
    </cfRule>
    <cfRule type="cellIs" dxfId="166" priority="11" stopIfTrue="1" operator="equal">
      <formula>0</formula>
    </cfRule>
    <cfRule type="cellIs" dxfId="165" priority="12" stopIfTrue="1" operator="lessThan">
      <formula>($E$9 * 0.25)</formula>
    </cfRule>
  </conditionalFormatting>
  <conditionalFormatting sqref="E10:AX10">
    <cfRule type="cellIs" dxfId="164" priority="13" stopIfTrue="1" operator="greaterThan">
      <formula>$E$10</formula>
    </cfRule>
    <cfRule type="cellIs" dxfId="163" priority="14" stopIfTrue="1" operator="equal">
      <formula>""</formula>
    </cfRule>
    <cfRule type="cellIs" dxfId="162" priority="15" stopIfTrue="1" operator="equal">
      <formula>0</formula>
    </cfRule>
    <cfRule type="cellIs" dxfId="161" priority="16" stopIfTrue="1" operator="lessThan">
      <formula>($E$10 * 0.25)</formula>
    </cfRule>
  </conditionalFormatting>
  <conditionalFormatting sqref="E11:AX11">
    <cfRule type="cellIs" dxfId="160" priority="17" stopIfTrue="1" operator="greaterThan">
      <formula>$E$11</formula>
    </cfRule>
    <cfRule type="cellIs" dxfId="159" priority="18" stopIfTrue="1" operator="equal">
      <formula>""</formula>
    </cfRule>
    <cfRule type="cellIs" dxfId="158" priority="19" stopIfTrue="1" operator="equal">
      <formula>0</formula>
    </cfRule>
    <cfRule type="cellIs" dxfId="157" priority="20" stopIfTrue="1" operator="lessThan">
      <formula>($E$11 * 0.25)</formula>
    </cfRule>
  </conditionalFormatting>
  <conditionalFormatting sqref="E12:AX12">
    <cfRule type="cellIs" dxfId="156" priority="21" stopIfTrue="1" operator="greaterThan">
      <formula>$E$12</formula>
    </cfRule>
    <cfRule type="cellIs" dxfId="155" priority="22" stopIfTrue="1" operator="equal">
      <formula>""</formula>
    </cfRule>
    <cfRule type="cellIs" dxfId="154" priority="23" stopIfTrue="1" operator="equal">
      <formula>0</formula>
    </cfRule>
    <cfRule type="cellIs" dxfId="153" priority="24" stopIfTrue="1" operator="lessThan">
      <formula>($E$12 * 0.25)</formula>
    </cfRule>
  </conditionalFormatting>
  <conditionalFormatting sqref="E13:AX13">
    <cfRule type="cellIs" dxfId="152" priority="25" stopIfTrue="1" operator="greaterThan">
      <formula>$E$13</formula>
    </cfRule>
    <cfRule type="cellIs" dxfId="151" priority="26" stopIfTrue="1" operator="equal">
      <formula>""</formula>
    </cfRule>
    <cfRule type="cellIs" dxfId="150" priority="27" stopIfTrue="1" operator="equal">
      <formula>0</formula>
    </cfRule>
    <cfRule type="cellIs" dxfId="149" priority="28" stopIfTrue="1" operator="lessThan">
      <formula>($E$13 * 0.25)</formula>
    </cfRule>
  </conditionalFormatting>
  <conditionalFormatting sqref="E14:AX14">
    <cfRule type="cellIs" dxfId="148" priority="29" stopIfTrue="1" operator="greaterThan">
      <formula>$E$14</formula>
    </cfRule>
    <cfRule type="cellIs" dxfId="147" priority="30" stopIfTrue="1" operator="equal">
      <formula>""</formula>
    </cfRule>
    <cfRule type="cellIs" dxfId="146" priority="31" stopIfTrue="1" operator="equal">
      <formula>0</formula>
    </cfRule>
    <cfRule type="cellIs" dxfId="145" priority="32" stopIfTrue="1" operator="lessThan">
      <formula>($E$14 * 0.25)</formula>
    </cfRule>
  </conditionalFormatting>
  <conditionalFormatting sqref="E15:AX15">
    <cfRule type="cellIs" dxfId="144" priority="33" stopIfTrue="1" operator="greaterThan">
      <formula>$E$15</formula>
    </cfRule>
    <cfRule type="cellIs" dxfId="143" priority="34" stopIfTrue="1" operator="equal">
      <formula>""</formula>
    </cfRule>
    <cfRule type="cellIs" dxfId="142" priority="35" stopIfTrue="1" operator="equal">
      <formula>0</formula>
    </cfRule>
    <cfRule type="cellIs" dxfId="141" priority="36" stopIfTrue="1" operator="lessThan">
      <formula>($E$15 * 0.25)</formula>
    </cfRule>
  </conditionalFormatting>
  <conditionalFormatting sqref="E16:AX16">
    <cfRule type="cellIs" dxfId="140" priority="37" stopIfTrue="1" operator="greaterThan">
      <formula>$E$16</formula>
    </cfRule>
    <cfRule type="cellIs" dxfId="139" priority="38" stopIfTrue="1" operator="equal">
      <formula>""</formula>
    </cfRule>
    <cfRule type="cellIs" dxfId="138" priority="39" stopIfTrue="1" operator="equal">
      <formula>0</formula>
    </cfRule>
    <cfRule type="cellIs" dxfId="137" priority="40" stopIfTrue="1" operator="lessThan">
      <formula>($E$16 * 0.25)</formula>
    </cfRule>
  </conditionalFormatting>
  <conditionalFormatting sqref="E17:AX17">
    <cfRule type="cellIs" dxfId="136" priority="41" stopIfTrue="1" operator="greaterThan">
      <formula>$E$17</formula>
    </cfRule>
    <cfRule type="cellIs" dxfId="135" priority="42" stopIfTrue="1" operator="equal">
      <formula>""</formula>
    </cfRule>
    <cfRule type="cellIs" dxfId="134" priority="43" stopIfTrue="1" operator="equal">
      <formula>0</formula>
    </cfRule>
    <cfRule type="cellIs" dxfId="133" priority="44" stopIfTrue="1" operator="lessThan">
      <formula>($E$17 * 0.25)</formula>
    </cfRule>
  </conditionalFormatting>
  <conditionalFormatting sqref="E18:AX18">
    <cfRule type="cellIs" dxfId="132" priority="45" stopIfTrue="1" operator="greaterThan">
      <formula>$E$18</formula>
    </cfRule>
    <cfRule type="cellIs" dxfId="131" priority="46" stopIfTrue="1" operator="equal">
      <formula>""</formula>
    </cfRule>
    <cfRule type="cellIs" dxfId="130" priority="47" stopIfTrue="1" operator="equal">
      <formula>0</formula>
    </cfRule>
    <cfRule type="cellIs" dxfId="129" priority="48" stopIfTrue="1" operator="lessThan">
      <formula>($E$18 * 0.25)</formula>
    </cfRule>
  </conditionalFormatting>
  <conditionalFormatting sqref="E19:AX19">
    <cfRule type="cellIs" dxfId="128" priority="49" stopIfTrue="1" operator="lessThan">
      <formula>$E$19</formula>
    </cfRule>
    <cfRule type="cellIs" dxfId="127" priority="50" stopIfTrue="1" operator="greaterThan">
      <formula>0</formula>
    </cfRule>
  </conditionalFormatting>
  <conditionalFormatting sqref="E20:AX20">
    <cfRule type="cellIs" dxfId="126" priority="51" stopIfTrue="1" operator="lessThan">
      <formula>$E$20</formula>
    </cfRule>
    <cfRule type="cellIs" dxfId="125" priority="52" stopIfTrue="1" operator="greaterThan">
      <formula>0</formula>
    </cfRule>
  </conditionalFormatting>
  <conditionalFormatting sqref="E21:AX21">
    <cfRule type="cellIs" dxfId="124" priority="53" stopIfTrue="1" operator="lessThan">
      <formula>$E$21</formula>
    </cfRule>
    <cfRule type="cellIs" dxfId="123" priority="54" stopIfTrue="1" operator="greaterThan">
      <formula>0</formula>
    </cfRule>
  </conditionalFormatting>
  <conditionalFormatting sqref="E22:AX22">
    <cfRule type="cellIs" dxfId="122" priority="55" stopIfTrue="1" operator="lessThan">
      <formula>$E$22</formula>
    </cfRule>
    <cfRule type="cellIs" dxfId="121" priority="56" stopIfTrue="1" operator="greaterThan">
      <formula>0</formula>
    </cfRule>
  </conditionalFormatting>
  <conditionalFormatting sqref="C25:AX25">
    <cfRule type="cellIs" dxfId="120" priority="57" stopIfTrue="1" operator="equal">
      <formula>$D$27</formula>
    </cfRule>
    <cfRule type="cellIs" dxfId="119" priority="58" stopIfTrue="1" operator="equal">
      <formula>$D$28</formula>
    </cfRule>
    <cfRule type="cellIs" dxfId="118" priority="59" stopIfTrue="1" operator="equal">
      <formula>$D$29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27" sqref="F2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50" width="25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9">
        <v>1033</v>
      </c>
      <c r="B12" s="19">
        <v>11315</v>
      </c>
      <c r="C12" s="3" t="s">
        <v>23</v>
      </c>
      <c r="D12" s="3" t="s">
        <v>52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9">
        <v>1033</v>
      </c>
      <c r="B13" s="19">
        <v>11314</v>
      </c>
      <c r="C13" s="3" t="s">
        <v>23</v>
      </c>
      <c r="D13" s="3" t="s">
        <v>53</v>
      </c>
      <c r="E13" s="3">
        <v>125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9">
        <v>1033</v>
      </c>
      <c r="B14" s="19">
        <v>11317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9">
        <v>1033</v>
      </c>
      <c r="B15" s="19">
        <v>11322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9">
        <v>1033</v>
      </c>
      <c r="B16" s="19">
        <v>11308</v>
      </c>
      <c r="C16" s="3" t="s">
        <v>23</v>
      </c>
      <c r="D16" s="3" t="s">
        <v>51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41</v>
      </c>
      <c r="E24">
        <f>SUMIF($E$6:$E$22, "&gt;0")</f>
        <v>950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117" priority="1" stopIfTrue="1" operator="greaterThan">
      <formula>$E$7</formula>
    </cfRule>
    <cfRule type="cellIs" dxfId="116" priority="2" stopIfTrue="1" operator="equal">
      <formula>""</formula>
    </cfRule>
    <cfRule type="cellIs" dxfId="115" priority="3" stopIfTrue="1" operator="equal">
      <formula>0</formula>
    </cfRule>
    <cfRule type="cellIs" dxfId="114" priority="4" stopIfTrue="1" operator="lessThan">
      <formula>($E$7 * 0.25)</formula>
    </cfRule>
  </conditionalFormatting>
  <conditionalFormatting sqref="E8:AX8">
    <cfRule type="cellIs" dxfId="113" priority="5" stopIfTrue="1" operator="greaterThan">
      <formula>$E$8</formula>
    </cfRule>
    <cfRule type="cellIs" dxfId="112" priority="6" stopIfTrue="1" operator="equal">
      <formula>""</formula>
    </cfRule>
    <cfRule type="cellIs" dxfId="111" priority="7" stopIfTrue="1" operator="equal">
      <formula>0</formula>
    </cfRule>
    <cfRule type="cellIs" dxfId="110" priority="8" stopIfTrue="1" operator="lessThan">
      <formula>($E$8 * 0.25)</formula>
    </cfRule>
  </conditionalFormatting>
  <conditionalFormatting sqref="E9:AX9">
    <cfRule type="cellIs" dxfId="109" priority="9" stopIfTrue="1" operator="greaterThan">
      <formula>$E$9</formula>
    </cfRule>
    <cfRule type="cellIs" dxfId="108" priority="10" stopIfTrue="1" operator="equal">
      <formula>""</formula>
    </cfRule>
    <cfRule type="cellIs" dxfId="107" priority="11" stopIfTrue="1" operator="equal">
      <formula>0</formula>
    </cfRule>
    <cfRule type="cellIs" dxfId="106" priority="12" stopIfTrue="1" operator="lessThan">
      <formula>($E$9 * 0.25)</formula>
    </cfRule>
  </conditionalFormatting>
  <conditionalFormatting sqref="E10:AX10">
    <cfRule type="cellIs" dxfId="105" priority="13" stopIfTrue="1" operator="greaterThan">
      <formula>$E$10</formula>
    </cfRule>
    <cfRule type="cellIs" dxfId="104" priority="14" stopIfTrue="1" operator="equal">
      <formula>""</formula>
    </cfRule>
    <cfRule type="cellIs" dxfId="103" priority="15" stopIfTrue="1" operator="equal">
      <formula>0</formula>
    </cfRule>
    <cfRule type="cellIs" dxfId="102" priority="16" stopIfTrue="1" operator="lessThan">
      <formula>($E$10 * 0.25)</formula>
    </cfRule>
  </conditionalFormatting>
  <conditionalFormatting sqref="E11:AX11">
    <cfRule type="cellIs" dxfId="101" priority="17" stopIfTrue="1" operator="greaterThan">
      <formula>$E$11</formula>
    </cfRule>
    <cfRule type="cellIs" dxfId="100" priority="18" stopIfTrue="1" operator="equal">
      <formula>""</formula>
    </cfRule>
    <cfRule type="cellIs" dxfId="99" priority="19" stopIfTrue="1" operator="equal">
      <formula>0</formula>
    </cfRule>
    <cfRule type="cellIs" dxfId="98" priority="20" stopIfTrue="1" operator="lessThan">
      <formula>($E$11 * 0.25)</formula>
    </cfRule>
  </conditionalFormatting>
  <conditionalFormatting sqref="E12:AX12">
    <cfRule type="cellIs" dxfId="97" priority="21" stopIfTrue="1" operator="greaterThan">
      <formula>$E$12</formula>
    </cfRule>
    <cfRule type="cellIs" dxfId="96" priority="22" stopIfTrue="1" operator="equal">
      <formula>""</formula>
    </cfRule>
    <cfRule type="cellIs" dxfId="95" priority="23" stopIfTrue="1" operator="equal">
      <formula>0</formula>
    </cfRule>
    <cfRule type="cellIs" dxfId="94" priority="24" stopIfTrue="1" operator="lessThan">
      <formula>($E$12 * 0.25)</formula>
    </cfRule>
  </conditionalFormatting>
  <conditionalFormatting sqref="E13:AX13">
    <cfRule type="cellIs" dxfId="93" priority="25" stopIfTrue="1" operator="greaterThan">
      <formula>$E$13</formula>
    </cfRule>
    <cfRule type="cellIs" dxfId="92" priority="26" stopIfTrue="1" operator="equal">
      <formula>""</formula>
    </cfRule>
    <cfRule type="cellIs" dxfId="91" priority="27" stopIfTrue="1" operator="equal">
      <formula>0</formula>
    </cfRule>
    <cfRule type="cellIs" dxfId="90" priority="28" stopIfTrue="1" operator="lessThan">
      <formula>($E$13 * 0.25)</formula>
    </cfRule>
  </conditionalFormatting>
  <conditionalFormatting sqref="E14:AX14">
    <cfRule type="cellIs" dxfId="89" priority="29" stopIfTrue="1" operator="greaterThan">
      <formula>$E$14</formula>
    </cfRule>
    <cfRule type="cellIs" dxfId="88" priority="30" stopIfTrue="1" operator="equal">
      <formula>""</formula>
    </cfRule>
    <cfRule type="cellIs" dxfId="87" priority="31" stopIfTrue="1" operator="equal">
      <formula>0</formula>
    </cfRule>
    <cfRule type="cellIs" dxfId="86" priority="32" stopIfTrue="1" operator="lessThan">
      <formula>($E$14 * 0.25)</formula>
    </cfRule>
  </conditionalFormatting>
  <conditionalFormatting sqref="E15:AX15">
    <cfRule type="cellIs" dxfId="85" priority="33" stopIfTrue="1" operator="greaterThan">
      <formula>$E$15</formula>
    </cfRule>
    <cfRule type="cellIs" dxfId="84" priority="34" stopIfTrue="1" operator="equal">
      <formula>""</formula>
    </cfRule>
    <cfRule type="cellIs" dxfId="83" priority="35" stopIfTrue="1" operator="equal">
      <formula>0</formula>
    </cfRule>
    <cfRule type="cellIs" dxfId="82" priority="36" stopIfTrue="1" operator="lessThan">
      <formula>($E$15 * 0.25)</formula>
    </cfRule>
  </conditionalFormatting>
  <conditionalFormatting sqref="E16:AX16">
    <cfRule type="cellIs" dxfId="81" priority="37" stopIfTrue="1" operator="greaterThan">
      <formula>$E$16</formula>
    </cfRule>
    <cfRule type="cellIs" dxfId="80" priority="38" stopIfTrue="1" operator="equal">
      <formula>""</formula>
    </cfRule>
    <cfRule type="cellIs" dxfId="79" priority="39" stopIfTrue="1" operator="equal">
      <formula>0</formula>
    </cfRule>
    <cfRule type="cellIs" dxfId="78" priority="40" stopIfTrue="1" operator="lessThan">
      <formula>($E$16 * 0.25)</formula>
    </cfRule>
  </conditionalFormatting>
  <conditionalFormatting sqref="E17:AX17">
    <cfRule type="cellIs" dxfId="77" priority="41" stopIfTrue="1" operator="greaterThan">
      <formula>$E$17</formula>
    </cfRule>
    <cfRule type="cellIs" dxfId="76" priority="42" stopIfTrue="1" operator="equal">
      <formula>""</formula>
    </cfRule>
    <cfRule type="cellIs" dxfId="75" priority="43" stopIfTrue="1" operator="equal">
      <formula>0</formula>
    </cfRule>
    <cfRule type="cellIs" dxfId="74" priority="44" stopIfTrue="1" operator="lessThan">
      <formula>($E$17 * 0.25)</formula>
    </cfRule>
  </conditionalFormatting>
  <conditionalFormatting sqref="E18:AX18">
    <cfRule type="cellIs" dxfId="73" priority="45" stopIfTrue="1" operator="greaterThan">
      <formula>$E$18</formula>
    </cfRule>
    <cfRule type="cellIs" dxfId="72" priority="46" stopIfTrue="1" operator="equal">
      <formula>""</formula>
    </cfRule>
    <cfRule type="cellIs" dxfId="71" priority="47" stopIfTrue="1" operator="equal">
      <formula>0</formula>
    </cfRule>
    <cfRule type="cellIs" dxfId="70" priority="48" stopIfTrue="1" operator="lessThan">
      <formula>($E$18 * 0.25)</formula>
    </cfRule>
  </conditionalFormatting>
  <conditionalFormatting sqref="E19:AX19">
    <cfRule type="cellIs" dxfId="69" priority="49" stopIfTrue="1" operator="lessThan">
      <formula>$E$19</formula>
    </cfRule>
    <cfRule type="cellIs" dxfId="68" priority="50" stopIfTrue="1" operator="greaterThan">
      <formula>0</formula>
    </cfRule>
  </conditionalFormatting>
  <conditionalFormatting sqref="E20:AX20">
    <cfRule type="cellIs" dxfId="67" priority="51" stopIfTrue="1" operator="lessThan">
      <formula>$E$20</formula>
    </cfRule>
    <cfRule type="cellIs" dxfId="66" priority="52" stopIfTrue="1" operator="greaterThan">
      <formula>0</formula>
    </cfRule>
  </conditionalFormatting>
  <conditionalFormatting sqref="E21:AX21">
    <cfRule type="cellIs" dxfId="65" priority="53" stopIfTrue="1" operator="lessThan">
      <formula>$E$21</formula>
    </cfRule>
    <cfRule type="cellIs" dxfId="64" priority="54" stopIfTrue="1" operator="greaterThan">
      <formula>0</formula>
    </cfRule>
  </conditionalFormatting>
  <conditionalFormatting sqref="E22:AX22">
    <cfRule type="cellIs" dxfId="63" priority="55" stopIfTrue="1" operator="lessThan">
      <formula>$E$22</formula>
    </cfRule>
    <cfRule type="cellIs" dxfId="62" priority="56" stopIfTrue="1" operator="greaterThan">
      <formula>0</formula>
    </cfRule>
  </conditionalFormatting>
  <conditionalFormatting sqref="C25:AX25">
    <cfRule type="cellIs" dxfId="61" priority="57" stopIfTrue="1" operator="equal">
      <formula>$D$27</formula>
    </cfRule>
    <cfRule type="cellIs" dxfId="60" priority="58" stopIfTrue="1" operator="equal">
      <formula>$D$28</formula>
    </cfRule>
    <cfRule type="cellIs" dxfId="59" priority="59" stopIfTrue="1" operator="equal">
      <formula>$D$29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X2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5" width="10.28515625" customWidth="1"/>
    <col min="6" max="50" width="12.7109375" customWidth="1"/>
  </cols>
  <sheetData>
    <row r="1" spans="1:69" x14ac:dyDescent="0.2">
      <c r="O1" s="2" t="s">
        <v>16</v>
      </c>
      <c r="P1" s="11" t="s">
        <v>13</v>
      </c>
      <c r="Q1" s="10" t="s">
        <v>12</v>
      </c>
    </row>
    <row r="2" spans="1:69" ht="18" x14ac:dyDescent="0.25">
      <c r="D2" s="4" t="s">
        <v>1</v>
      </c>
      <c r="G2" s="28" t="s">
        <v>50</v>
      </c>
      <c r="P2" s="13"/>
      <c r="Q2" s="10" t="s">
        <v>14</v>
      </c>
    </row>
    <row r="3" spans="1:69" x14ac:dyDescent="0.2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  <c r="AI6" s="35">
        <v>130</v>
      </c>
      <c r="AJ6" s="35">
        <v>131</v>
      </c>
      <c r="AK6" s="35">
        <v>132</v>
      </c>
      <c r="AL6" s="35">
        <v>133</v>
      </c>
      <c r="AM6" s="35">
        <v>134</v>
      </c>
      <c r="AN6" s="35">
        <v>135</v>
      </c>
      <c r="AO6" s="35">
        <v>136</v>
      </c>
      <c r="AP6" s="35">
        <v>137</v>
      </c>
      <c r="AQ6" s="35">
        <v>138</v>
      </c>
      <c r="AR6" s="35">
        <v>139</v>
      </c>
      <c r="AS6" s="35">
        <v>140</v>
      </c>
      <c r="AT6" s="35">
        <v>141</v>
      </c>
      <c r="AU6" s="35">
        <v>142</v>
      </c>
      <c r="AV6" s="35">
        <v>143</v>
      </c>
      <c r="AW6" s="35">
        <v>144</v>
      </c>
      <c r="AX6" s="35">
        <v>145</v>
      </c>
    </row>
    <row r="7" spans="1:69" ht="30" x14ac:dyDescent="0.4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4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4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4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4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4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4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C27" t="s">
        <v>43</v>
      </c>
      <c r="D27" s="24">
        <f>LARGE($F$25:$AX$25,1)</f>
        <v>0</v>
      </c>
      <c r="E27">
        <f>INDEX($F$6:$AX$6,MATCH($D$27,$F$25:$AX$25,0))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C28" t="s">
        <v>46</v>
      </c>
      <c r="D28" s="25">
        <f>LARGE($F$25:$AX$25,2)</f>
        <v>0</v>
      </c>
      <c r="E28">
        <f>INDEX($F$6:$AX$6,MATCH($D$28,$F$25:$AX$25,0))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C29" t="s">
        <v>47</v>
      </c>
      <c r="D29" s="26">
        <f>LARGE($F$25:$AX$25,3)</f>
        <v>0</v>
      </c>
      <c r="E29">
        <f>INDEX($F$6:$AX$6,MATCH($D$29,$F$25:$AX$25,0))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5" x14ac:dyDescent="0.25">
      <c r="D30" s="27">
        <f>LARGE($F$25:$AX$25,4)</f>
        <v>0</v>
      </c>
      <c r="E30" s="29" t="str">
        <f>IF( OR( EXACT( $D$27,$D$28 ), EXACT($D$28,$D$29 ), EXACT($D$29,$D$30 )),"** TIE **", " ")</f>
        <v>** TIE **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00.15" customHeight="1" x14ac:dyDescent="0.2">
      <c r="E31" s="30" t="s">
        <v>48</v>
      </c>
      <c r="F31" s="34" t="str">
        <f>Judge1!F31 &amp; " " &amp; Judge2!F31 &amp; " " &amp; Judge3!F31 &amp; " " &amp; Judge4!F31 &amp; " " &amp; Judge5!F31</f>
        <v xml:space="preserve">    </v>
      </c>
      <c r="G31" s="31" t="str">
        <f>Judge1!G31 &amp; " " &amp; Judge2!G31 &amp; " " &amp; Judge3!G31 &amp; " " &amp; Judge4!G31 &amp; " " &amp; Judge5!G31</f>
        <v xml:space="preserve">    </v>
      </c>
      <c r="H31" s="31" t="str">
        <f>Judge1!H31 &amp; " " &amp; Judge2!H31 &amp; " " &amp; Judge3!H31 &amp; " " &amp; Judge4!H31 &amp; " " &amp; Judge5!H31</f>
        <v xml:space="preserve">    </v>
      </c>
      <c r="I31" s="31" t="str">
        <f>Judge1!I31 &amp; " " &amp; Judge2!I31 &amp; " " &amp; Judge3!I31 &amp; " " &amp; Judge4!I31 &amp; " " &amp; Judge5!I31</f>
        <v xml:space="preserve">    </v>
      </c>
      <c r="J31" s="31" t="str">
        <f>Judge1!J31 &amp; " " &amp; Judge2!J31 &amp; " " &amp; Judge3!J31 &amp; " " &amp; Judge4!J31 &amp; " " &amp; Judge5!J31</f>
        <v xml:space="preserve">    </v>
      </c>
      <c r="K31" s="31" t="str">
        <f>Judge1!K31 &amp; " " &amp; Judge2!K31 &amp; " " &amp; Judge3!K31 &amp; " " &amp; Judge4!K31 &amp; " " &amp; Judge5!K31</f>
        <v xml:space="preserve">    </v>
      </c>
      <c r="L31" s="31" t="str">
        <f>Judge1!L31 &amp; " " &amp; Judge2!L31 &amp; " " &amp; Judge3!L31 &amp; " " &amp; Judge4!L31 &amp; " " &amp; Judge5!L31</f>
        <v xml:space="preserve">    </v>
      </c>
      <c r="M31" s="31" t="str">
        <f>Judge1!M31 &amp; " " &amp; Judge2!M31 &amp; " " &amp; Judge3!M31 &amp; " " &amp; Judge4!M31 &amp; " " &amp; Judge5!M31</f>
        <v xml:space="preserve">    </v>
      </c>
      <c r="N31" s="31" t="str">
        <f>Judge1!N31 &amp; " " &amp; Judge2!N31 &amp; " " &amp; Judge3!N31 &amp; " " &amp; Judge4!N31 &amp; " " &amp; Judge5!N31</f>
        <v xml:space="preserve">    </v>
      </c>
      <c r="O31" s="31" t="str">
        <f>Judge1!O31 &amp; " " &amp; Judge2!O31 &amp; " " &amp; Judge3!O31 &amp; " " &amp; Judge4!O31 &amp; " " &amp; Judge5!O31</f>
        <v xml:space="preserve">    </v>
      </c>
      <c r="P31" s="31" t="str">
        <f>Judge1!P31 &amp; " " &amp; Judge2!P31 &amp; " " &amp; Judge3!P31 &amp; " " &amp; Judge4!P31 &amp; " " &amp; Judge5!P31</f>
        <v xml:space="preserve">    </v>
      </c>
      <c r="Q31" s="31" t="str">
        <f>Judge1!Q31 &amp; " " &amp; Judge2!Q31 &amp; " " &amp; Judge3!Q31 &amp; " " &amp; Judge4!Q31 &amp; " " &amp; Judge5!Q31</f>
        <v xml:space="preserve">    </v>
      </c>
      <c r="R31" s="31" t="str">
        <f>Judge1!R31 &amp; " " &amp; Judge2!R31 &amp; " " &amp; Judge3!R31 &amp; " " &amp; Judge4!R31 &amp; " " &amp; Judge5!R31</f>
        <v xml:space="preserve">    </v>
      </c>
      <c r="S31" s="31" t="str">
        <f>Judge1!S31 &amp; " " &amp; Judge2!S31 &amp; " " &amp; Judge3!S31 &amp; " " &amp; Judge4!S31 &amp; " " &amp; Judge5!S31</f>
        <v xml:space="preserve">    </v>
      </c>
      <c r="T31" s="31" t="str">
        <f>Judge1!T31 &amp; " " &amp; Judge2!T31 &amp; " " &amp; Judge3!T31 &amp; " " &amp; Judge4!T31 &amp; " " &amp; Judge5!T31</f>
        <v xml:space="preserve">    </v>
      </c>
      <c r="U31" s="31" t="str">
        <f>Judge1!U31 &amp; " " &amp; Judge2!U31 &amp; " " &amp; Judge3!U31 &amp; " " &amp; Judge4!U31 &amp; " " &amp; Judge5!U31</f>
        <v xml:space="preserve">    </v>
      </c>
      <c r="V31" s="31" t="str">
        <f>Judge1!V31 &amp; " " &amp; Judge2!V31 &amp; " " &amp; Judge3!V31 &amp; " " &amp; Judge4!V31 &amp; " " &amp; Judge5!V31</f>
        <v xml:space="preserve">    </v>
      </c>
      <c r="W31" s="31" t="str">
        <f>Judge1!W31 &amp; " " &amp; Judge2!W31 &amp; " " &amp; Judge3!W31 &amp; " " &amp; Judge4!W31 &amp; " " &amp; Judge5!W31</f>
        <v xml:space="preserve">    </v>
      </c>
      <c r="X31" s="31" t="str">
        <f>Judge1!X31 &amp; " " &amp; Judge2!X31 &amp; " " &amp; Judge3!X31 &amp; " " &amp; Judge4!X31 &amp; " " &amp; Judge5!X31</f>
        <v xml:space="preserve">    </v>
      </c>
      <c r="Y31" s="31" t="str">
        <f>Judge1!Y31 &amp; " " &amp; Judge2!Y31 &amp; " " &amp; Judge3!Y31 &amp; " " &amp; Judge4!Y31 &amp; " " &amp; Judge5!Y31</f>
        <v xml:space="preserve">    </v>
      </c>
      <c r="Z31" s="31" t="str">
        <f>Judge1!Z31 &amp; " " &amp; Judge2!Z31 &amp; " " &amp; Judge3!Z31 &amp; " " &amp; Judge4!Z31 &amp; " " &amp; Judge5!Z31</f>
        <v xml:space="preserve">    </v>
      </c>
      <c r="AA31" s="31" t="str">
        <f>Judge1!AA31 &amp; " " &amp; Judge2!AA31 &amp; " " &amp; Judge3!AA31 &amp; " " &amp; Judge4!AA31 &amp; " " &amp; Judge5!AA31</f>
        <v xml:space="preserve">    </v>
      </c>
      <c r="AB31" s="31" t="str">
        <f>Judge1!AB31 &amp; " " &amp; Judge2!AB31 &amp; " " &amp; Judge3!AB31 &amp; " " &amp; Judge4!AB31 &amp; " " &amp; Judge5!AB31</f>
        <v xml:space="preserve">    </v>
      </c>
      <c r="AC31" s="31" t="str">
        <f>Judge1!AC31 &amp; " " &amp; Judge2!AC31 &amp; " " &amp; Judge3!AC31 &amp; " " &amp; Judge4!AC31 &amp; " " &amp; Judge5!AC31</f>
        <v xml:space="preserve">    </v>
      </c>
      <c r="AD31" s="31" t="str">
        <f>Judge1!AD31 &amp; " " &amp; Judge2!AD31 &amp; " " &amp; Judge3!AD31 &amp; " " &amp; Judge4!AD31 &amp; " " &amp; Judge5!AD31</f>
        <v xml:space="preserve">    </v>
      </c>
      <c r="AE31" s="31" t="str">
        <f>Judge1!AE31 &amp; " " &amp; Judge2!AE31 &amp; " " &amp; Judge3!AE31 &amp; " " &amp; Judge4!AE31 &amp; " " &amp; Judge5!AE31</f>
        <v xml:space="preserve">    </v>
      </c>
      <c r="AF31" s="31" t="str">
        <f>Judge1!AF31 &amp; " " &amp; Judge2!AF31 &amp; " " &amp; Judge3!AF31 &amp; " " &amp; Judge4!AF31 &amp; " " &amp; Judge5!AF31</f>
        <v xml:space="preserve">    </v>
      </c>
      <c r="AG31" s="31" t="str">
        <f>Judge1!AG31 &amp; " " &amp; Judge2!AG31 &amp; " " &amp; Judge3!AG31 &amp; " " &amp; Judge4!AG31 &amp; " " &amp; Judge5!AG31</f>
        <v xml:space="preserve">    </v>
      </c>
      <c r="AH31" s="31" t="str">
        <f>Judge1!AH31 &amp; " " &amp; Judge2!AH31 &amp; " " &amp; Judge3!AH31 &amp; " " &amp; Judge4!AH31 &amp; " " &amp; Judge5!AH31</f>
        <v xml:space="preserve">    </v>
      </c>
      <c r="AI31" s="31" t="str">
        <f>Judge1!AI31 &amp; " " &amp; Judge2!AI31 &amp; " " &amp; Judge3!AI31 &amp; " " &amp; Judge4!AI31 &amp; " " &amp; Judge5!AI31</f>
        <v xml:space="preserve">    </v>
      </c>
      <c r="AJ31" s="31" t="str">
        <f>Judge1!AJ31 &amp; " " &amp; Judge2!AJ31 &amp; " " &amp; Judge3!AJ31 &amp; " " &amp; Judge4!AJ31 &amp; " " &amp; Judge5!AJ31</f>
        <v xml:space="preserve">    </v>
      </c>
      <c r="AK31" s="31" t="str">
        <f>Judge1!AK31 &amp; " " &amp; Judge2!AK31 &amp; " " &amp; Judge3!AK31 &amp; " " &amp; Judge4!AK31 &amp; " " &amp; Judge5!AK31</f>
        <v xml:space="preserve">    </v>
      </c>
      <c r="AL31" s="31" t="str">
        <f>Judge1!AL31 &amp; " " &amp; Judge2!AL31 &amp; " " &amp; Judge3!AL31 &amp; " " &amp; Judge4!AL31 &amp; " " &amp; Judge5!AL31</f>
        <v xml:space="preserve">    </v>
      </c>
      <c r="AM31" s="31" t="str">
        <f>Judge1!AM31 &amp; " " &amp; Judge2!AM31 &amp; " " &amp; Judge3!AM31 &amp; " " &amp; Judge4!AM31 &amp; " " &amp; Judge5!AM31</f>
        <v xml:space="preserve">    </v>
      </c>
      <c r="AN31" s="31" t="str">
        <f>Judge1!AN31 &amp; " " &amp; Judge2!AN31 &amp; " " &amp; Judge3!AN31 &amp; " " &amp; Judge4!AN31 &amp; " " &amp; Judge5!AN31</f>
        <v xml:space="preserve">    </v>
      </c>
      <c r="AO31" s="31" t="str">
        <f>Judge1!AO31 &amp; " " &amp; Judge2!AO31 &amp; " " &amp; Judge3!AO31 &amp; " " &amp; Judge4!AO31 &amp; " " &amp; Judge5!AO31</f>
        <v xml:space="preserve">    </v>
      </c>
      <c r="AP31" s="31" t="str">
        <f>Judge1!AP31 &amp; " " &amp; Judge2!AP31 &amp; " " &amp; Judge3!AP31 &amp; " " &amp; Judge4!AP31 &amp; " " &amp; Judge5!AP31</f>
        <v xml:space="preserve">    </v>
      </c>
      <c r="AQ31" s="31" t="str">
        <f>Judge1!AQ31 &amp; " " &amp; Judge2!AQ31 &amp; " " &amp; Judge3!AQ31 &amp; " " &amp; Judge4!AQ31 &amp; " " &amp; Judge5!AQ31</f>
        <v xml:space="preserve">    </v>
      </c>
      <c r="AR31" s="31" t="str">
        <f>Judge1!AR31 &amp; " " &amp; Judge2!AR31 &amp; " " &amp; Judge3!AR31 &amp; " " &amp; Judge4!AR31 &amp; " " &amp; Judge5!AR31</f>
        <v xml:space="preserve">    </v>
      </c>
      <c r="AS31" s="31" t="str">
        <f>Judge1!AS31 &amp; " " &amp; Judge2!AS31 &amp; " " &amp; Judge3!AS31 &amp; " " &amp; Judge4!AS31 &amp; " " &amp; Judge5!AS31</f>
        <v xml:space="preserve">    </v>
      </c>
      <c r="AT31" s="31" t="str">
        <f>Judge1!AT31 &amp; " " &amp; Judge2!AT31 &amp; " " &amp; Judge3!AT31 &amp; " " &amp; Judge4!AT31 &amp; " " &amp; Judge5!AT31</f>
        <v xml:space="preserve">    </v>
      </c>
      <c r="AU31" s="31" t="str">
        <f>Judge1!AU31 &amp; " " &amp; Judge2!AU31 &amp; " " &amp; Judge3!AU31 &amp; " " &amp; Judge4!AU31 &amp; " " &amp; Judge5!AU31</f>
        <v xml:space="preserve">    </v>
      </c>
      <c r="AV31" s="31" t="str">
        <f>Judge1!AV31 &amp; " " &amp; Judge2!AV31 &amp; " " &amp; Judge3!AV31 &amp; " " &amp; Judge4!AV31 &amp; " " &amp; Judge5!AV31</f>
        <v xml:space="preserve">    </v>
      </c>
      <c r="AW31" s="31" t="str">
        <f>Judge1!AW31 &amp; " " &amp; Judge2!AW31 &amp; " " &amp; Judge3!AW31 &amp; " " &amp; Judge4!AW31 &amp; " " &amp; Judge5!AW31</f>
        <v xml:space="preserve">    </v>
      </c>
      <c r="AX31" s="31" t="str">
        <f>Judge1!AX31 &amp; " " &amp; Judge2!AX31 &amp; " " &amp; Judge3!AX31 &amp; " " &amp; Judge4!AX31 &amp; " " &amp; Judge5!AX31</f>
        <v xml:space="preserve">    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8" priority="1" stopIfTrue="1" operator="greaterThan">
      <formula>$E$7</formula>
    </cfRule>
    <cfRule type="cellIs" dxfId="57" priority="2" stopIfTrue="1" operator="equal">
      <formula>""</formula>
    </cfRule>
    <cfRule type="cellIs" dxfId="56" priority="3" stopIfTrue="1" operator="equal">
      <formula>0</formula>
    </cfRule>
    <cfRule type="cellIs" dxfId="55" priority="4" stopIfTrue="1" operator="lessThan">
      <formula>($E$7 * 0.25)</formula>
    </cfRule>
  </conditionalFormatting>
  <conditionalFormatting sqref="E8">
    <cfRule type="cellIs" dxfId="54" priority="5" stopIfTrue="1" operator="greaterThan">
      <formula>$E$8</formula>
    </cfRule>
    <cfRule type="cellIs" dxfId="53" priority="6" stopIfTrue="1" operator="equal">
      <formula>""</formula>
    </cfRule>
    <cfRule type="cellIs" dxfId="52" priority="7" stopIfTrue="1" operator="equal">
      <formula>0</formula>
    </cfRule>
    <cfRule type="cellIs" dxfId="51" priority="8" stopIfTrue="1" operator="lessThan">
      <formula>($E$8 * 0.25)</formula>
    </cfRule>
  </conditionalFormatting>
  <conditionalFormatting sqref="E9">
    <cfRule type="cellIs" dxfId="50" priority="9" stopIfTrue="1" operator="greaterThan">
      <formula>$E$9</formula>
    </cfRule>
    <cfRule type="cellIs" dxfId="49" priority="10" stopIfTrue="1" operator="equal">
      <formula>""</formula>
    </cfRule>
    <cfRule type="cellIs" dxfId="48" priority="11" stopIfTrue="1" operator="equal">
      <formula>0</formula>
    </cfRule>
    <cfRule type="cellIs" dxfId="47" priority="12" stopIfTrue="1" operator="lessThan">
      <formula>($E$9 * 0.25)</formula>
    </cfRule>
  </conditionalFormatting>
  <conditionalFormatting sqref="E10">
    <cfRule type="cellIs" dxfId="46" priority="13" stopIfTrue="1" operator="greaterThan">
      <formula>$E$10</formula>
    </cfRule>
    <cfRule type="cellIs" dxfId="45" priority="14" stopIfTrue="1" operator="equal">
      <formula>""</formula>
    </cfRule>
    <cfRule type="cellIs" dxfId="44" priority="15" stopIfTrue="1" operator="equal">
      <formula>0</formula>
    </cfRule>
    <cfRule type="cellIs" dxfId="43" priority="16" stopIfTrue="1" operator="lessThan">
      <formula>($E$10 * 0.25)</formula>
    </cfRule>
  </conditionalFormatting>
  <conditionalFormatting sqref="E11">
    <cfRule type="cellIs" dxfId="42" priority="17" stopIfTrue="1" operator="greaterThan">
      <formula>$E$11</formula>
    </cfRule>
    <cfRule type="cellIs" dxfId="41" priority="18" stopIfTrue="1" operator="equal">
      <formula>""</formula>
    </cfRule>
    <cfRule type="cellIs" dxfId="40" priority="19" stopIfTrue="1" operator="equal">
      <formula>0</formula>
    </cfRule>
    <cfRule type="cellIs" dxfId="39" priority="20" stopIfTrue="1" operator="lessThan">
      <formula>($E$11 * 0.25)</formula>
    </cfRule>
  </conditionalFormatting>
  <conditionalFormatting sqref="E12">
    <cfRule type="cellIs" dxfId="38" priority="21" stopIfTrue="1" operator="greaterThan">
      <formula>$E$12</formula>
    </cfRule>
    <cfRule type="cellIs" dxfId="37" priority="22" stopIfTrue="1" operator="equal">
      <formula>""</formula>
    </cfRule>
    <cfRule type="cellIs" dxfId="36" priority="23" stopIfTrue="1" operator="equal">
      <formula>0</formula>
    </cfRule>
    <cfRule type="cellIs" dxfId="35" priority="24" stopIfTrue="1" operator="lessThan">
      <formula>($E$12 * 0.25)</formula>
    </cfRule>
  </conditionalFormatting>
  <conditionalFormatting sqref="E13">
    <cfRule type="cellIs" dxfId="34" priority="25" stopIfTrue="1" operator="greaterThan">
      <formula>$E$13</formula>
    </cfRule>
    <cfRule type="cellIs" dxfId="33" priority="26" stopIfTrue="1" operator="equal">
      <formula>""</formula>
    </cfRule>
    <cfRule type="cellIs" dxfId="32" priority="27" stopIfTrue="1" operator="equal">
      <formula>0</formula>
    </cfRule>
    <cfRule type="cellIs" dxfId="31" priority="28" stopIfTrue="1" operator="lessThan">
      <formula>($E$13 * 0.25)</formula>
    </cfRule>
  </conditionalFormatting>
  <conditionalFormatting sqref="E14">
    <cfRule type="cellIs" dxfId="30" priority="29" stopIfTrue="1" operator="greaterThan">
      <formula>$E$14</formula>
    </cfRule>
    <cfRule type="cellIs" dxfId="29" priority="30" stopIfTrue="1" operator="equal">
      <formula>""</formula>
    </cfRule>
    <cfRule type="cellIs" dxfId="28" priority="31" stopIfTrue="1" operator="equal">
      <formula>0</formula>
    </cfRule>
    <cfRule type="cellIs" dxfId="27" priority="32" stopIfTrue="1" operator="lessThan">
      <formula>($E$14 * 0.25)</formula>
    </cfRule>
  </conditionalFormatting>
  <conditionalFormatting sqref="E15">
    <cfRule type="cellIs" dxfId="26" priority="33" stopIfTrue="1" operator="greaterThan">
      <formula>$E$15</formula>
    </cfRule>
    <cfRule type="cellIs" dxfId="25" priority="34" stopIfTrue="1" operator="equal">
      <formula>""</formula>
    </cfRule>
    <cfRule type="cellIs" dxfId="24" priority="35" stopIfTrue="1" operator="equal">
      <formula>0</formula>
    </cfRule>
    <cfRule type="cellIs" dxfId="23" priority="36" stopIfTrue="1" operator="lessThan">
      <formula>($E$15 * 0.25)</formula>
    </cfRule>
  </conditionalFormatting>
  <conditionalFormatting sqref="E16">
    <cfRule type="cellIs" dxfId="22" priority="37" stopIfTrue="1" operator="greaterThan">
      <formula>$E$16</formula>
    </cfRule>
    <cfRule type="cellIs" dxfId="21" priority="38" stopIfTrue="1" operator="equal">
      <formula>""</formula>
    </cfRule>
    <cfRule type="cellIs" dxfId="20" priority="39" stopIfTrue="1" operator="equal">
      <formula>0</formula>
    </cfRule>
    <cfRule type="cellIs" dxfId="19" priority="40" stopIfTrue="1" operator="lessThan">
      <formula>($E$16 * 0.25)</formula>
    </cfRule>
  </conditionalFormatting>
  <conditionalFormatting sqref="E17">
    <cfRule type="cellIs" dxfId="18" priority="41" stopIfTrue="1" operator="greaterThan">
      <formula>$E$17</formula>
    </cfRule>
    <cfRule type="cellIs" dxfId="17" priority="42" stopIfTrue="1" operator="equal">
      <formula>""</formula>
    </cfRule>
    <cfRule type="cellIs" dxfId="16" priority="43" stopIfTrue="1" operator="equal">
      <formula>0</formula>
    </cfRule>
    <cfRule type="cellIs" dxfId="15" priority="44" stopIfTrue="1" operator="lessThan">
      <formula>($E$17 * 0.25)</formula>
    </cfRule>
  </conditionalFormatting>
  <conditionalFormatting sqref="E18">
    <cfRule type="cellIs" dxfId="14" priority="45" stopIfTrue="1" operator="greaterThan">
      <formula>$E$18</formula>
    </cfRule>
    <cfRule type="cellIs" dxfId="13" priority="46" stopIfTrue="1" operator="equal">
      <formula>""</formula>
    </cfRule>
    <cfRule type="cellIs" dxfId="12" priority="47" stopIfTrue="1" operator="equal">
      <formula>0</formula>
    </cfRule>
    <cfRule type="cellIs" dxfId="11" priority="48" stopIfTrue="1" operator="lessThan">
      <formula>($E$18 * 0.25)</formula>
    </cfRule>
  </conditionalFormatting>
  <conditionalFormatting sqref="E19">
    <cfRule type="cellIs" dxfId="10" priority="49" stopIfTrue="1" operator="lessThan">
      <formula>$E$19</formula>
    </cfRule>
    <cfRule type="cellIs" dxfId="9" priority="50" stopIfTrue="1" operator="greaterThan">
      <formula>0</formula>
    </cfRule>
  </conditionalFormatting>
  <conditionalFormatting sqref="E20">
    <cfRule type="cellIs" dxfId="8" priority="51" stopIfTrue="1" operator="lessThan">
      <formula>$E$20</formula>
    </cfRule>
    <cfRule type="cellIs" dxfId="7" priority="52" stopIfTrue="1" operator="greaterThan">
      <formula>0</formula>
    </cfRule>
  </conditionalFormatting>
  <conditionalFormatting sqref="E21">
    <cfRule type="cellIs" dxfId="6" priority="53" stopIfTrue="1" operator="lessThan">
      <formula>$E$21</formula>
    </cfRule>
    <cfRule type="cellIs" dxfId="5" priority="54" stopIfTrue="1" operator="greaterThan">
      <formula>0</formula>
    </cfRule>
  </conditionalFormatting>
  <conditionalFormatting sqref="E22">
    <cfRule type="cellIs" dxfId="4" priority="55" stopIfTrue="1" operator="lessThan">
      <formula>$E$22</formula>
    </cfRule>
    <cfRule type="cellIs" dxfId="3" priority="56" stopIfTrue="1" operator="greaterThan">
      <formula>0</formula>
    </cfRule>
  </conditionalFormatting>
  <conditionalFormatting sqref="C25:AX25">
    <cfRule type="cellIs" dxfId="2" priority="57" stopIfTrue="1" operator="equal">
      <formula>$D$27</formula>
    </cfRule>
    <cfRule type="cellIs" dxfId="1" priority="58" stopIfTrue="1" operator="equal">
      <formula>$D$28</formula>
    </cfRule>
    <cfRule type="cellIs" dxfId="0" priority="59" stopIfTrue="1" operator="equal">
      <formula>$D$29</formula>
    </cfRule>
  </conditionalFormatting>
  <hyperlinks>
    <hyperlink ref="O3" r:id="rId1"/>
    <hyperlink ref="E3" r:id="rId2" display="Need Help using this ScoreCard?  Check out this training video."/>
    <hyperlink ref="D3" r:id="rId3" display="Need Help using this ScoreCard?  Check out this training video.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Windows User</cp:lastModifiedBy>
  <cp:lastPrinted>2002-06-22T17:00:52Z</cp:lastPrinted>
  <dcterms:created xsi:type="dcterms:W3CDTF">2002-05-15T02:32:49Z</dcterms:created>
  <dcterms:modified xsi:type="dcterms:W3CDTF">2022-03-29T19:05:07Z</dcterms:modified>
</cp:coreProperties>
</file>