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364F6B92-9AC8-44F4-9EDE-07947227FD37}" xr6:coauthVersionLast="43" xr6:coauthVersionMax="43" xr10:uidLastSave="{00000000-0000-0000-0000-000000000000}"/>
  <bookViews>
    <workbookView xWindow="768" yWindow="768" windowWidth="22692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Judge1!$F$27</definedName>
    <definedName name="FirstComment" localSheetId="2">Judge2!$F$27</definedName>
    <definedName name="FirstComment" localSheetId="3">Judge3!$F$27</definedName>
    <definedName name="FirstComment" localSheetId="4">Judge4!$F$27</definedName>
    <definedName name="FirstComment" localSheetId="5">Judge5!$F$27</definedName>
    <definedName name="FirstComment" localSheetId="6">Printable!$F$27</definedName>
    <definedName name="FirstComment">Totals!$F$27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27" i="9" l="1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0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F2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G8" i="1"/>
  <c r="H8" i="1"/>
  <c r="I8" i="1"/>
  <c r="J8" i="1"/>
  <c r="K8" i="1"/>
  <c r="L8" i="1"/>
  <c r="M8" i="1"/>
  <c r="N8" i="1"/>
  <c r="O8" i="1"/>
  <c r="P8" i="1"/>
  <c r="Q8" i="1"/>
  <c r="Q21" i="1" s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G21" i="1" s="1"/>
  <c r="AH8" i="1"/>
  <c r="AI8" i="1"/>
  <c r="AJ8" i="1"/>
  <c r="AK8" i="1"/>
  <c r="AL8" i="1"/>
  <c r="AM8" i="1"/>
  <c r="AN8" i="1"/>
  <c r="AO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F18" i="1"/>
  <c r="F17" i="1"/>
  <c r="F16" i="1"/>
  <c r="F15" i="1"/>
  <c r="F14" i="1"/>
  <c r="F13" i="1"/>
  <c r="F12" i="1"/>
  <c r="F11" i="1"/>
  <c r="F10" i="1"/>
  <c r="F9" i="1"/>
  <c r="F8" i="1"/>
  <c r="F7" i="1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0" i="8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0" i="7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0" i="6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0" i="5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0" i="4"/>
  <c r="AO21" i="1"/>
  <c r="Y21" i="1"/>
  <c r="I21" i="1"/>
  <c r="E20" i="1"/>
  <c r="D26" i="9" l="1"/>
  <c r="D25" i="9"/>
  <c r="E25" i="9" s="1"/>
  <c r="D24" i="9"/>
  <c r="E24" i="9" s="1"/>
  <c r="D23" i="9"/>
  <c r="AK21" i="1"/>
  <c r="AC21" i="1"/>
  <c r="U21" i="1"/>
  <c r="M21" i="1"/>
  <c r="AM21" i="1"/>
  <c r="AI21" i="1"/>
  <c r="AE21" i="1"/>
  <c r="AA21" i="1"/>
  <c r="W21" i="1"/>
  <c r="S21" i="1"/>
  <c r="O21" i="1"/>
  <c r="K21" i="1"/>
  <c r="G21" i="1"/>
  <c r="AN21" i="1"/>
  <c r="AL21" i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F21" i="1"/>
  <c r="D23" i="1"/>
  <c r="E26" i="9" l="1"/>
  <c r="E23" i="9"/>
  <c r="D26" i="1"/>
  <c r="D25" i="1"/>
  <c r="E25" i="1" s="1"/>
  <c r="D24" i="1"/>
  <c r="E24" i="1" s="1"/>
  <c r="E23" i="1"/>
  <c r="E26" i="1" l="1"/>
</calcChain>
</file>

<file path=xl/sharedStrings.xml><?xml version="1.0" encoding="utf-8"?>
<sst xmlns="http://schemas.openxmlformats.org/spreadsheetml/2006/main" count="358" uniqueCount="44">
  <si>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</si>
  <si>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</si>
  <si>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</si>
  <si>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</si>
  <si>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</si>
  <si>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</si>
  <si>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</si>
  <si>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</si>
  <si>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</si>
  <si>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</si>
  <si>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</si>
  <si>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</si>
  <si>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</si>
  <si>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</si>
  <si>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</si>
  <si>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</si>
  <si>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</si>
  <si>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</si>
  <si>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</si>
  <si>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</si>
  <si>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</si>
  <si>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Collision Repair Technology</t>
  </si>
  <si>
    <t>S</t>
  </si>
  <si>
    <t>Standard</t>
  </si>
  <si>
    <t>ASE Exam</t>
  </si>
  <si>
    <t>Interview</t>
  </si>
  <si>
    <t>Estimating</t>
  </si>
  <si>
    <t>Sheet Metal Repair</t>
  </si>
  <si>
    <t>Attachement Methods</t>
  </si>
  <si>
    <t>Structural Repair</t>
  </si>
  <si>
    <t>Plastic Repair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</si>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</sst>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329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203D5A24-E886-4AFB-85E2-9371E16B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C7A16565-C838-49B7-88FD-427DBE89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36DD2779-7397-42CB-B718-4D4481AF7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703D90BB-3B4F-4E60-A6E5-D0129EEA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71B474F1-7008-496E-98D1-FC32A82D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43C0E5FD-B744-4EC2-96B7-723619E7D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1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43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42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</row>
    <row r="7" spans="1:69" x14ac:dyDescent="0.25">
      <c r="A7" s="19">
        <v>1034</v>
      </c>
      <c r="B7" s="19">
        <v>10166</v>
      </c>
      <c r="C7" s="18" t="s">
        <v>23</v>
      </c>
      <c r="D7" s="3" t="s">
        <v>24</v>
      </c>
      <c r="E7" s="3">
        <v>100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32" t="str">
        <f>IF(ISERROR(AVERAGE(Judge1:Judge5!Q7))," ", AVERAGE(Judge1:Judge5!Q7))</f>
        <v xml:space="preserve"> </v>
      </c>
      <c r="R7" s="32" t="str">
        <f>IF(ISERROR(AVERAGE(Judge1:Judge5!R7))," ", AVERAGE(Judge1:Judge5!R7))</f>
        <v xml:space="preserve"> </v>
      </c>
      <c r="S7" s="32" t="str">
        <f>IF(ISERROR(AVERAGE(Judge1:Judge5!S7))," ", AVERAGE(Judge1:Judge5!S7))</f>
        <v xml:space="preserve"> </v>
      </c>
      <c r="T7" s="32" t="str">
        <f>IF(ISERROR(AVERAGE(Judge1:Judge5!T7))," ", AVERAGE(Judge1:Judge5!T7))</f>
        <v xml:space="preserve"> </v>
      </c>
      <c r="U7" s="32" t="str">
        <f>IF(ISERROR(AVERAGE(Judge1:Judge5!U7))," ", AVERAGE(Judge1:Judge5!U7))</f>
        <v xml:space="preserve"> </v>
      </c>
      <c r="V7" s="32" t="str">
        <f>IF(ISERROR(AVERAGE(Judge1:Judge5!V7))," ", AVERAGE(Judge1:Judge5!V7))</f>
        <v xml:space="preserve"> </v>
      </c>
      <c r="W7" s="32" t="str">
        <f>IF(ISERROR(AVERAGE(Judge1:Judge5!W7))," ", AVERAGE(Judge1:Judge5!W7))</f>
        <v xml:space="preserve"> </v>
      </c>
      <c r="X7" s="32" t="str">
        <f>IF(ISERROR(AVERAGE(Judge1:Judge5!X7))," ", AVERAGE(Judge1:Judge5!X7))</f>
        <v xml:space="preserve"> </v>
      </c>
      <c r="Y7" s="32" t="str">
        <f>IF(ISERROR(AVERAGE(Judge1:Judge5!Y7))," ", AVERAGE(Judge1:Judge5!Y7))</f>
        <v xml:space="preserve"> </v>
      </c>
      <c r="Z7" s="32" t="str">
        <f>IF(ISERROR(AVERAGE(Judge1:Judge5!Z7))," ", AVERAGE(Judge1:Judge5!Z7))</f>
        <v xml:space="preserve"> </v>
      </c>
      <c r="AA7" s="32" t="str">
        <f>IF(ISERROR(AVERAGE(Judge1:Judge5!AA7))," ", AVERAGE(Judge1:Judge5!AA7))</f>
        <v xml:space="preserve"> </v>
      </c>
      <c r="AB7" s="32" t="str">
        <f>IF(ISERROR(AVERAGE(Judge1:Judge5!AB7))," ", AVERAGE(Judge1:Judge5!AB7))</f>
        <v xml:space="preserve"> </v>
      </c>
      <c r="AC7" s="32" t="str">
        <f>IF(ISERROR(AVERAGE(Judge1:Judge5!AC7))," ", AVERAGE(Judge1:Judge5!AC7))</f>
        <v xml:space="preserve"> </v>
      </c>
      <c r="AD7" s="32" t="str">
        <f>IF(ISERROR(AVERAGE(Judge1:Judge5!AD7))," ", AVERAGE(Judge1:Judge5!AD7))</f>
        <v xml:space="preserve"> </v>
      </c>
      <c r="AE7" s="32" t="str">
        <f>IF(ISERROR(AVERAGE(Judge1:Judge5!AE7))," ", AVERAGE(Judge1:Judge5!AE7))</f>
        <v xml:space="preserve"> </v>
      </c>
      <c r="AF7" s="32" t="str">
        <f>IF(ISERROR(AVERAGE(Judge1:Judge5!AF7))," ", AVERAGE(Judge1:Judge5!AF7))</f>
        <v xml:space="preserve"> </v>
      </c>
      <c r="AG7" s="32" t="str">
        <f>IF(ISERROR(AVERAGE(Judge1:Judge5!AG7))," ", AVERAGE(Judge1:Judge5!AG7))</f>
        <v xml:space="preserve"> </v>
      </c>
      <c r="AH7" s="32" t="str">
        <f>IF(ISERROR(AVERAGE(Judge1:Judge5!AH7))," ", AVERAGE(Judge1:Judge5!AH7))</f>
        <v xml:space="preserve"> </v>
      </c>
      <c r="AI7" s="32" t="str">
        <f>IF(ISERROR(AVERAGE(Judge1:Judge5!AI7))," ", AVERAGE(Judge1:Judge5!AI7))</f>
        <v xml:space="preserve"> </v>
      </c>
      <c r="AJ7" s="32" t="str">
        <f>IF(ISERROR(AVERAGE(Judge1:Judge5!AJ7))," ", AVERAGE(Judge1:Judge5!AJ7))</f>
        <v xml:space="preserve"> </v>
      </c>
      <c r="AK7" s="32" t="str">
        <f>IF(ISERROR(AVERAGE(Judge1:Judge5!AK7))," ", AVERAGE(Judge1:Judge5!AK7))</f>
        <v xml:space="preserve"> </v>
      </c>
      <c r="AL7" s="32" t="str">
        <f>IF(ISERROR(AVERAGE(Judge1:Judge5!AL7))," ", AVERAGE(Judge1:Judge5!AL7))</f>
        <v xml:space="preserve"> </v>
      </c>
      <c r="AM7" s="32" t="str">
        <f>IF(ISERROR(AVERAGE(Judge1:Judge5!AM7))," ", AVERAGE(Judge1:Judge5!AM7))</f>
        <v xml:space="preserve"> </v>
      </c>
      <c r="AN7" s="32" t="str">
        <f>IF(ISERROR(AVERAGE(Judge1:Judge5!AN7))," ", AVERAGE(Judge1:Judge5!AN7))</f>
        <v xml:space="preserve"> </v>
      </c>
      <c r="AO7" s="32" t="str">
        <f>IF(ISERROR(AVERAGE(Judge1:Judge5!AO7))," ", AVERAGE(Judge1:Judge5!AO7))</f>
        <v xml:space="preserve"> 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1034</v>
      </c>
      <c r="B8" s="19">
        <v>10167</v>
      </c>
      <c r="C8" s="3" t="s">
        <v>23</v>
      </c>
      <c r="D8" s="3" t="s">
        <v>25</v>
      </c>
      <c r="E8" s="3">
        <v>100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32" t="str">
        <f>IF(ISERROR(AVERAGE(Judge1:Judge5!Q8))," ", AVERAGE(Judge1:Judge5!Q8))</f>
        <v xml:space="preserve"> </v>
      </c>
      <c r="R8" s="32" t="str">
        <f>IF(ISERROR(AVERAGE(Judge1:Judge5!R8))," ", AVERAGE(Judge1:Judge5!R8))</f>
        <v xml:space="preserve"> </v>
      </c>
      <c r="S8" s="32" t="str">
        <f>IF(ISERROR(AVERAGE(Judge1:Judge5!S8))," ", AVERAGE(Judge1:Judge5!S8))</f>
        <v xml:space="preserve"> </v>
      </c>
      <c r="T8" s="32" t="str">
        <f>IF(ISERROR(AVERAGE(Judge1:Judge5!T8))," ", AVERAGE(Judge1:Judge5!T8))</f>
        <v xml:space="preserve"> </v>
      </c>
      <c r="U8" s="32" t="str">
        <f>IF(ISERROR(AVERAGE(Judge1:Judge5!U8))," ", AVERAGE(Judge1:Judge5!U8))</f>
        <v xml:space="preserve"> </v>
      </c>
      <c r="V8" s="32" t="str">
        <f>IF(ISERROR(AVERAGE(Judge1:Judge5!V8))," ", AVERAGE(Judge1:Judge5!V8))</f>
        <v xml:space="preserve"> </v>
      </c>
      <c r="W8" s="32" t="str">
        <f>IF(ISERROR(AVERAGE(Judge1:Judge5!W8))," ", AVERAGE(Judge1:Judge5!W8))</f>
        <v xml:space="preserve"> </v>
      </c>
      <c r="X8" s="32" t="str">
        <f>IF(ISERROR(AVERAGE(Judge1:Judge5!X8))," ", AVERAGE(Judge1:Judge5!X8))</f>
        <v xml:space="preserve"> </v>
      </c>
      <c r="Y8" s="32" t="str">
        <f>IF(ISERROR(AVERAGE(Judge1:Judge5!Y8))," ", AVERAGE(Judge1:Judge5!Y8))</f>
        <v xml:space="preserve"> </v>
      </c>
      <c r="Z8" s="32" t="str">
        <f>IF(ISERROR(AVERAGE(Judge1:Judge5!Z8))," ", AVERAGE(Judge1:Judge5!Z8))</f>
        <v xml:space="preserve"> </v>
      </c>
      <c r="AA8" s="32" t="str">
        <f>IF(ISERROR(AVERAGE(Judge1:Judge5!AA8))," ", AVERAGE(Judge1:Judge5!AA8))</f>
        <v xml:space="preserve"> </v>
      </c>
      <c r="AB8" s="32" t="str">
        <f>IF(ISERROR(AVERAGE(Judge1:Judge5!AB8))," ", AVERAGE(Judge1:Judge5!AB8))</f>
        <v xml:space="preserve"> </v>
      </c>
      <c r="AC8" s="32" t="str">
        <f>IF(ISERROR(AVERAGE(Judge1:Judge5!AC8))," ", AVERAGE(Judge1:Judge5!AC8))</f>
        <v xml:space="preserve"> </v>
      </c>
      <c r="AD8" s="32" t="str">
        <f>IF(ISERROR(AVERAGE(Judge1:Judge5!AD8))," ", AVERAGE(Judge1:Judge5!AD8))</f>
        <v xml:space="preserve"> </v>
      </c>
      <c r="AE8" s="32" t="str">
        <f>IF(ISERROR(AVERAGE(Judge1:Judge5!AE8))," ", AVERAGE(Judge1:Judge5!AE8))</f>
        <v xml:space="preserve"> </v>
      </c>
      <c r="AF8" s="32" t="str">
        <f>IF(ISERROR(AVERAGE(Judge1:Judge5!AF8))," ", AVERAGE(Judge1:Judge5!AF8))</f>
        <v xml:space="preserve"> </v>
      </c>
      <c r="AG8" s="32" t="str">
        <f>IF(ISERROR(AVERAGE(Judge1:Judge5!AG8))," ", AVERAGE(Judge1:Judge5!AG8))</f>
        <v xml:space="preserve"> </v>
      </c>
      <c r="AH8" s="32" t="str">
        <f>IF(ISERROR(AVERAGE(Judge1:Judge5!AH8))," ", AVERAGE(Judge1:Judge5!AH8))</f>
        <v xml:space="preserve"> </v>
      </c>
      <c r="AI8" s="32" t="str">
        <f>IF(ISERROR(AVERAGE(Judge1:Judge5!AI8))," ", AVERAGE(Judge1:Judge5!AI8))</f>
        <v xml:space="preserve"> </v>
      </c>
      <c r="AJ8" s="32" t="str">
        <f>IF(ISERROR(AVERAGE(Judge1:Judge5!AJ8))," ", AVERAGE(Judge1:Judge5!AJ8))</f>
        <v xml:space="preserve"> </v>
      </c>
      <c r="AK8" s="32" t="str">
        <f>IF(ISERROR(AVERAGE(Judge1:Judge5!AK8))," ", AVERAGE(Judge1:Judge5!AK8))</f>
        <v xml:space="preserve"> </v>
      </c>
      <c r="AL8" s="32" t="str">
        <f>IF(ISERROR(AVERAGE(Judge1:Judge5!AL8))," ", AVERAGE(Judge1:Judge5!AL8))</f>
        <v xml:space="preserve"> </v>
      </c>
      <c r="AM8" s="32" t="str">
        <f>IF(ISERROR(AVERAGE(Judge1:Judge5!AM8))," ", AVERAGE(Judge1:Judge5!AM8))</f>
        <v xml:space="preserve"> </v>
      </c>
      <c r="AN8" s="32" t="str">
        <f>IF(ISERROR(AVERAGE(Judge1:Judge5!AN8))," ", AVERAGE(Judge1:Judge5!AN8))</f>
        <v xml:space="preserve"> </v>
      </c>
      <c r="AO8" s="32" t="str">
        <f>IF(ISERROR(AVERAGE(Judge1:Judge5!AO8))," ", AVERAGE(Judge1:Judge5!AO8))</f>
        <v xml:space="preserve"> </v>
      </c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1034</v>
      </c>
      <c r="B9" s="19">
        <v>10161</v>
      </c>
      <c r="C9" s="3" t="s">
        <v>23</v>
      </c>
      <c r="D9" s="3" t="s">
        <v>26</v>
      </c>
      <c r="E9" s="3">
        <v>100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32" t="str">
        <f>IF(ISERROR(AVERAGE(Judge1:Judge5!Q9))," ", AVERAGE(Judge1:Judge5!Q9))</f>
        <v xml:space="preserve"> </v>
      </c>
      <c r="R9" s="32" t="str">
        <f>IF(ISERROR(AVERAGE(Judge1:Judge5!R9))," ", AVERAGE(Judge1:Judge5!R9))</f>
        <v xml:space="preserve"> </v>
      </c>
      <c r="S9" s="32" t="str">
        <f>IF(ISERROR(AVERAGE(Judge1:Judge5!S9))," ", AVERAGE(Judge1:Judge5!S9))</f>
        <v xml:space="preserve"> </v>
      </c>
      <c r="T9" s="32" t="str">
        <f>IF(ISERROR(AVERAGE(Judge1:Judge5!T9))," ", AVERAGE(Judge1:Judge5!T9))</f>
        <v xml:space="preserve"> </v>
      </c>
      <c r="U9" s="32" t="str">
        <f>IF(ISERROR(AVERAGE(Judge1:Judge5!U9))," ", AVERAGE(Judge1:Judge5!U9))</f>
        <v xml:space="preserve"> </v>
      </c>
      <c r="V9" s="32" t="str">
        <f>IF(ISERROR(AVERAGE(Judge1:Judge5!V9))," ", AVERAGE(Judge1:Judge5!V9))</f>
        <v xml:space="preserve"> </v>
      </c>
      <c r="W9" s="32" t="str">
        <f>IF(ISERROR(AVERAGE(Judge1:Judge5!W9))," ", AVERAGE(Judge1:Judge5!W9))</f>
        <v xml:space="preserve"> </v>
      </c>
      <c r="X9" s="32" t="str">
        <f>IF(ISERROR(AVERAGE(Judge1:Judge5!X9))," ", AVERAGE(Judge1:Judge5!X9))</f>
        <v xml:space="preserve"> </v>
      </c>
      <c r="Y9" s="32" t="str">
        <f>IF(ISERROR(AVERAGE(Judge1:Judge5!Y9))," ", AVERAGE(Judge1:Judge5!Y9))</f>
        <v xml:space="preserve"> </v>
      </c>
      <c r="Z9" s="32" t="str">
        <f>IF(ISERROR(AVERAGE(Judge1:Judge5!Z9))," ", AVERAGE(Judge1:Judge5!Z9))</f>
        <v xml:space="preserve"> </v>
      </c>
      <c r="AA9" s="32" t="str">
        <f>IF(ISERROR(AVERAGE(Judge1:Judge5!AA9))," ", AVERAGE(Judge1:Judge5!AA9))</f>
        <v xml:space="preserve"> </v>
      </c>
      <c r="AB9" s="32" t="str">
        <f>IF(ISERROR(AVERAGE(Judge1:Judge5!AB9))," ", AVERAGE(Judge1:Judge5!AB9))</f>
        <v xml:space="preserve"> </v>
      </c>
      <c r="AC9" s="32" t="str">
        <f>IF(ISERROR(AVERAGE(Judge1:Judge5!AC9))," ", AVERAGE(Judge1:Judge5!AC9))</f>
        <v xml:space="preserve"> </v>
      </c>
      <c r="AD9" s="32" t="str">
        <f>IF(ISERROR(AVERAGE(Judge1:Judge5!AD9))," ", AVERAGE(Judge1:Judge5!AD9))</f>
        <v xml:space="preserve"> </v>
      </c>
      <c r="AE9" s="32" t="str">
        <f>IF(ISERROR(AVERAGE(Judge1:Judge5!AE9))," ", AVERAGE(Judge1:Judge5!AE9))</f>
        <v xml:space="preserve"> </v>
      </c>
      <c r="AF9" s="32" t="str">
        <f>IF(ISERROR(AVERAGE(Judge1:Judge5!AF9))," ", AVERAGE(Judge1:Judge5!AF9))</f>
        <v xml:space="preserve"> </v>
      </c>
      <c r="AG9" s="32" t="str">
        <f>IF(ISERROR(AVERAGE(Judge1:Judge5!AG9))," ", AVERAGE(Judge1:Judge5!AG9))</f>
        <v xml:space="preserve"> </v>
      </c>
      <c r="AH9" s="32" t="str">
        <f>IF(ISERROR(AVERAGE(Judge1:Judge5!AH9))," ", AVERAGE(Judge1:Judge5!AH9))</f>
        <v xml:space="preserve"> </v>
      </c>
      <c r="AI9" s="32" t="str">
        <f>IF(ISERROR(AVERAGE(Judge1:Judge5!AI9))," ", AVERAGE(Judge1:Judge5!AI9))</f>
        <v xml:space="preserve"> </v>
      </c>
      <c r="AJ9" s="32" t="str">
        <f>IF(ISERROR(AVERAGE(Judge1:Judge5!AJ9))," ", AVERAGE(Judge1:Judge5!AJ9))</f>
        <v xml:space="preserve"> </v>
      </c>
      <c r="AK9" s="32" t="str">
        <f>IF(ISERROR(AVERAGE(Judge1:Judge5!AK9))," ", AVERAGE(Judge1:Judge5!AK9))</f>
        <v xml:space="preserve"> </v>
      </c>
      <c r="AL9" s="32" t="str">
        <f>IF(ISERROR(AVERAGE(Judge1:Judge5!AL9))," ", AVERAGE(Judge1:Judge5!AL9))</f>
        <v xml:space="preserve"> </v>
      </c>
      <c r="AM9" s="32" t="str">
        <f>IF(ISERROR(AVERAGE(Judge1:Judge5!AM9))," ", AVERAGE(Judge1:Judge5!AM9))</f>
        <v xml:space="preserve"> </v>
      </c>
      <c r="AN9" s="32" t="str">
        <f>IF(ISERROR(AVERAGE(Judge1:Judge5!AN9))," ", AVERAGE(Judge1:Judge5!AN9))</f>
        <v xml:space="preserve"> </v>
      </c>
      <c r="AO9" s="32" t="str">
        <f>IF(ISERROR(AVERAGE(Judge1:Judge5!AO9))," ", AVERAGE(Judge1:Judge5!AO9))</f>
        <v xml:space="preserve"> </v>
      </c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1034</v>
      </c>
      <c r="B10" s="19">
        <v>10162</v>
      </c>
      <c r="C10" s="3" t="s">
        <v>23</v>
      </c>
      <c r="D10" s="3" t="s">
        <v>27</v>
      </c>
      <c r="E10" s="3">
        <v>175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32" t="str">
        <f>IF(ISERROR(AVERAGE(Judge1:Judge5!Q10))," ", AVERAGE(Judge1:Judge5!Q10))</f>
        <v xml:space="preserve"> </v>
      </c>
      <c r="R10" s="32" t="str">
        <f>IF(ISERROR(AVERAGE(Judge1:Judge5!R10))," ", AVERAGE(Judge1:Judge5!R10))</f>
        <v xml:space="preserve"> </v>
      </c>
      <c r="S10" s="32" t="str">
        <f>IF(ISERROR(AVERAGE(Judge1:Judge5!S10))," ", AVERAGE(Judge1:Judge5!S10))</f>
        <v xml:space="preserve"> </v>
      </c>
      <c r="T10" s="32" t="str">
        <f>IF(ISERROR(AVERAGE(Judge1:Judge5!T10))," ", AVERAGE(Judge1:Judge5!T10))</f>
        <v xml:space="preserve"> </v>
      </c>
      <c r="U10" s="32" t="str">
        <f>IF(ISERROR(AVERAGE(Judge1:Judge5!U10))," ", AVERAGE(Judge1:Judge5!U10))</f>
        <v xml:space="preserve"> </v>
      </c>
      <c r="V10" s="32" t="str">
        <f>IF(ISERROR(AVERAGE(Judge1:Judge5!V10))," ", AVERAGE(Judge1:Judge5!V10))</f>
        <v xml:space="preserve"> </v>
      </c>
      <c r="W10" s="32" t="str">
        <f>IF(ISERROR(AVERAGE(Judge1:Judge5!W10))," ", AVERAGE(Judge1:Judge5!W10))</f>
        <v xml:space="preserve"> </v>
      </c>
      <c r="X10" s="32" t="str">
        <f>IF(ISERROR(AVERAGE(Judge1:Judge5!X10))," ", AVERAGE(Judge1:Judge5!X10))</f>
        <v xml:space="preserve"> </v>
      </c>
      <c r="Y10" s="32" t="str">
        <f>IF(ISERROR(AVERAGE(Judge1:Judge5!Y10))," ", AVERAGE(Judge1:Judge5!Y10))</f>
        <v xml:space="preserve"> </v>
      </c>
      <c r="Z10" s="32" t="str">
        <f>IF(ISERROR(AVERAGE(Judge1:Judge5!Z10))," ", AVERAGE(Judge1:Judge5!Z10))</f>
        <v xml:space="preserve"> </v>
      </c>
      <c r="AA10" s="32" t="str">
        <f>IF(ISERROR(AVERAGE(Judge1:Judge5!AA10))," ", AVERAGE(Judge1:Judge5!AA10))</f>
        <v xml:space="preserve"> </v>
      </c>
      <c r="AB10" s="32" t="str">
        <f>IF(ISERROR(AVERAGE(Judge1:Judge5!AB10))," ", AVERAGE(Judge1:Judge5!AB10))</f>
        <v xml:space="preserve"> </v>
      </c>
      <c r="AC10" s="32" t="str">
        <f>IF(ISERROR(AVERAGE(Judge1:Judge5!AC10))," ", AVERAGE(Judge1:Judge5!AC10))</f>
        <v xml:space="preserve"> </v>
      </c>
      <c r="AD10" s="32" t="str">
        <f>IF(ISERROR(AVERAGE(Judge1:Judge5!AD10))," ", AVERAGE(Judge1:Judge5!AD10))</f>
        <v xml:space="preserve"> </v>
      </c>
      <c r="AE10" s="32" t="str">
        <f>IF(ISERROR(AVERAGE(Judge1:Judge5!AE10))," ", AVERAGE(Judge1:Judge5!AE10))</f>
        <v xml:space="preserve"> </v>
      </c>
      <c r="AF10" s="32" t="str">
        <f>IF(ISERROR(AVERAGE(Judge1:Judge5!AF10))," ", AVERAGE(Judge1:Judge5!AF10))</f>
        <v xml:space="preserve"> </v>
      </c>
      <c r="AG10" s="32" t="str">
        <f>IF(ISERROR(AVERAGE(Judge1:Judge5!AG10))," ", AVERAGE(Judge1:Judge5!AG10))</f>
        <v xml:space="preserve"> </v>
      </c>
      <c r="AH10" s="32" t="str">
        <f>IF(ISERROR(AVERAGE(Judge1:Judge5!AH10))," ", AVERAGE(Judge1:Judge5!AH10))</f>
        <v xml:space="preserve"> </v>
      </c>
      <c r="AI10" s="32" t="str">
        <f>IF(ISERROR(AVERAGE(Judge1:Judge5!AI10))," ", AVERAGE(Judge1:Judge5!AI10))</f>
        <v xml:space="preserve"> </v>
      </c>
      <c r="AJ10" s="32" t="str">
        <f>IF(ISERROR(AVERAGE(Judge1:Judge5!AJ10))," ", AVERAGE(Judge1:Judge5!AJ10))</f>
        <v xml:space="preserve"> </v>
      </c>
      <c r="AK10" s="32" t="str">
        <f>IF(ISERROR(AVERAGE(Judge1:Judge5!AK10))," ", AVERAGE(Judge1:Judge5!AK10))</f>
        <v xml:space="preserve"> </v>
      </c>
      <c r="AL10" s="32" t="str">
        <f>IF(ISERROR(AVERAGE(Judge1:Judge5!AL10))," ", AVERAGE(Judge1:Judge5!AL10))</f>
        <v xml:space="preserve"> </v>
      </c>
      <c r="AM10" s="32" t="str">
        <f>IF(ISERROR(AVERAGE(Judge1:Judge5!AM10))," ", AVERAGE(Judge1:Judge5!AM10))</f>
        <v xml:space="preserve"> </v>
      </c>
      <c r="AN10" s="32" t="str">
        <f>IF(ISERROR(AVERAGE(Judge1:Judge5!AN10))," ", AVERAGE(Judge1:Judge5!AN10))</f>
        <v xml:space="preserve"> </v>
      </c>
      <c r="AO10" s="32" t="str">
        <f>IF(ISERROR(AVERAGE(Judge1:Judge5!AO10))," ", AVERAGE(Judge1:Judge5!AO10))</f>
        <v xml:space="preserve"> 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1034</v>
      </c>
      <c r="B11" s="19">
        <v>10163</v>
      </c>
      <c r="C11" s="3" t="s">
        <v>23</v>
      </c>
      <c r="D11" s="3" t="s">
        <v>28</v>
      </c>
      <c r="E11" s="3">
        <v>175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32" t="str">
        <f>IF(ISERROR(AVERAGE(Judge1:Judge5!P11))," ", AVERAGE(Judge1:Judge5!P11))</f>
        <v xml:space="preserve"> </v>
      </c>
      <c r="Q11" s="32" t="str">
        <f>IF(ISERROR(AVERAGE(Judge1:Judge5!Q11))," ", AVERAGE(Judge1:Judge5!Q11))</f>
        <v xml:space="preserve"> </v>
      </c>
      <c r="R11" s="32" t="str">
        <f>IF(ISERROR(AVERAGE(Judge1:Judge5!R11))," ", AVERAGE(Judge1:Judge5!R11))</f>
        <v xml:space="preserve"> </v>
      </c>
      <c r="S11" s="32" t="str">
        <f>IF(ISERROR(AVERAGE(Judge1:Judge5!S11))," ", AVERAGE(Judge1:Judge5!S11))</f>
        <v xml:space="preserve"> </v>
      </c>
      <c r="T11" s="32" t="str">
        <f>IF(ISERROR(AVERAGE(Judge1:Judge5!T11))," ", AVERAGE(Judge1:Judge5!T11))</f>
        <v xml:space="preserve"> </v>
      </c>
      <c r="U11" s="32" t="str">
        <f>IF(ISERROR(AVERAGE(Judge1:Judge5!U11))," ", AVERAGE(Judge1:Judge5!U11))</f>
        <v xml:space="preserve"> </v>
      </c>
      <c r="V11" s="32" t="str">
        <f>IF(ISERROR(AVERAGE(Judge1:Judge5!V11))," ", AVERAGE(Judge1:Judge5!V11))</f>
        <v xml:space="preserve"> </v>
      </c>
      <c r="W11" s="32" t="str">
        <f>IF(ISERROR(AVERAGE(Judge1:Judge5!W11))," ", AVERAGE(Judge1:Judge5!W11))</f>
        <v xml:space="preserve"> </v>
      </c>
      <c r="X11" s="32" t="str">
        <f>IF(ISERROR(AVERAGE(Judge1:Judge5!X11))," ", AVERAGE(Judge1:Judge5!X11))</f>
        <v xml:space="preserve"> </v>
      </c>
      <c r="Y11" s="32" t="str">
        <f>IF(ISERROR(AVERAGE(Judge1:Judge5!Y11))," ", AVERAGE(Judge1:Judge5!Y11))</f>
        <v xml:space="preserve"> </v>
      </c>
      <c r="Z11" s="32" t="str">
        <f>IF(ISERROR(AVERAGE(Judge1:Judge5!Z11))," ", AVERAGE(Judge1:Judge5!Z11))</f>
        <v xml:space="preserve"> </v>
      </c>
      <c r="AA11" s="32" t="str">
        <f>IF(ISERROR(AVERAGE(Judge1:Judge5!AA11))," ", AVERAGE(Judge1:Judge5!AA11))</f>
        <v xml:space="preserve"> </v>
      </c>
      <c r="AB11" s="32" t="str">
        <f>IF(ISERROR(AVERAGE(Judge1:Judge5!AB11))," ", AVERAGE(Judge1:Judge5!AB11))</f>
        <v xml:space="preserve"> </v>
      </c>
      <c r="AC11" s="32" t="str">
        <f>IF(ISERROR(AVERAGE(Judge1:Judge5!AC11))," ", AVERAGE(Judge1:Judge5!AC11))</f>
        <v xml:space="preserve"> </v>
      </c>
      <c r="AD11" s="32" t="str">
        <f>IF(ISERROR(AVERAGE(Judge1:Judge5!AD11))," ", AVERAGE(Judge1:Judge5!AD11))</f>
        <v xml:space="preserve"> </v>
      </c>
      <c r="AE11" s="32" t="str">
        <f>IF(ISERROR(AVERAGE(Judge1:Judge5!AE11))," ", AVERAGE(Judge1:Judge5!AE11))</f>
        <v xml:space="preserve"> </v>
      </c>
      <c r="AF11" s="32" t="str">
        <f>IF(ISERROR(AVERAGE(Judge1:Judge5!AF11))," ", AVERAGE(Judge1:Judge5!AF11))</f>
        <v xml:space="preserve"> </v>
      </c>
      <c r="AG11" s="32" t="str">
        <f>IF(ISERROR(AVERAGE(Judge1:Judge5!AG11))," ", AVERAGE(Judge1:Judge5!AG11))</f>
        <v xml:space="preserve"> </v>
      </c>
      <c r="AH11" s="32" t="str">
        <f>IF(ISERROR(AVERAGE(Judge1:Judge5!AH11))," ", AVERAGE(Judge1:Judge5!AH11))</f>
        <v xml:space="preserve"> </v>
      </c>
      <c r="AI11" s="32" t="str">
        <f>IF(ISERROR(AVERAGE(Judge1:Judge5!AI11))," ", AVERAGE(Judge1:Judge5!AI11))</f>
        <v xml:space="preserve"> </v>
      </c>
      <c r="AJ11" s="32" t="str">
        <f>IF(ISERROR(AVERAGE(Judge1:Judge5!AJ11))," ", AVERAGE(Judge1:Judge5!AJ11))</f>
        <v xml:space="preserve"> </v>
      </c>
      <c r="AK11" s="32" t="str">
        <f>IF(ISERROR(AVERAGE(Judge1:Judge5!AK11))," ", AVERAGE(Judge1:Judge5!AK11))</f>
        <v xml:space="preserve"> </v>
      </c>
      <c r="AL11" s="32" t="str">
        <f>IF(ISERROR(AVERAGE(Judge1:Judge5!AL11))," ", AVERAGE(Judge1:Judge5!AL11))</f>
        <v xml:space="preserve"> </v>
      </c>
      <c r="AM11" s="32" t="str">
        <f>IF(ISERROR(AVERAGE(Judge1:Judge5!AM11))," ", AVERAGE(Judge1:Judge5!AM11))</f>
        <v xml:space="preserve"> </v>
      </c>
      <c r="AN11" s="32" t="str">
        <f>IF(ISERROR(AVERAGE(Judge1:Judge5!AN11))," ", AVERAGE(Judge1:Judge5!AN11))</f>
        <v xml:space="preserve"> </v>
      </c>
      <c r="AO11" s="32" t="str">
        <f>IF(ISERROR(AVERAGE(Judge1:Judge5!AO11))," ", AVERAGE(Judge1:Judge5!AO11))</f>
        <v xml:space="preserve"> </v>
      </c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1034</v>
      </c>
      <c r="B12" s="19">
        <v>10164</v>
      </c>
      <c r="C12" s="3" t="s">
        <v>23</v>
      </c>
      <c r="D12" s="3" t="s">
        <v>29</v>
      </c>
      <c r="E12" s="3">
        <v>175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32" t="str">
        <f>IF(ISERROR(AVERAGE(Judge1:Judge5!O12))," ", AVERAGE(Judge1:Judge5!O12))</f>
        <v xml:space="preserve"> </v>
      </c>
      <c r="P12" s="32" t="str">
        <f>IF(ISERROR(AVERAGE(Judge1:Judge5!P12))," ", AVERAGE(Judge1:Judge5!P12))</f>
        <v xml:space="preserve"> </v>
      </c>
      <c r="Q12" s="32" t="str">
        <f>IF(ISERROR(AVERAGE(Judge1:Judge5!Q12))," ", AVERAGE(Judge1:Judge5!Q12))</f>
        <v xml:space="preserve"> </v>
      </c>
      <c r="R12" s="32" t="str">
        <f>IF(ISERROR(AVERAGE(Judge1:Judge5!R12))," ", AVERAGE(Judge1:Judge5!R12))</f>
        <v xml:space="preserve"> </v>
      </c>
      <c r="S12" s="32" t="str">
        <f>IF(ISERROR(AVERAGE(Judge1:Judge5!S12))," ", AVERAGE(Judge1:Judge5!S12))</f>
        <v xml:space="preserve"> </v>
      </c>
      <c r="T12" s="32" t="str">
        <f>IF(ISERROR(AVERAGE(Judge1:Judge5!T12))," ", AVERAGE(Judge1:Judge5!T12))</f>
        <v xml:space="preserve"> </v>
      </c>
      <c r="U12" s="32" t="str">
        <f>IF(ISERROR(AVERAGE(Judge1:Judge5!U12))," ", AVERAGE(Judge1:Judge5!U12))</f>
        <v xml:space="preserve"> </v>
      </c>
      <c r="V12" s="32" t="str">
        <f>IF(ISERROR(AVERAGE(Judge1:Judge5!V12))," ", AVERAGE(Judge1:Judge5!V12))</f>
        <v xml:space="preserve"> </v>
      </c>
      <c r="W12" s="32" t="str">
        <f>IF(ISERROR(AVERAGE(Judge1:Judge5!W12))," ", AVERAGE(Judge1:Judge5!W12))</f>
        <v xml:space="preserve"> </v>
      </c>
      <c r="X12" s="32" t="str">
        <f>IF(ISERROR(AVERAGE(Judge1:Judge5!X12))," ", AVERAGE(Judge1:Judge5!X12))</f>
        <v xml:space="preserve"> </v>
      </c>
      <c r="Y12" s="32" t="str">
        <f>IF(ISERROR(AVERAGE(Judge1:Judge5!Y12))," ", AVERAGE(Judge1:Judge5!Y12))</f>
        <v xml:space="preserve"> </v>
      </c>
      <c r="Z12" s="32" t="str">
        <f>IF(ISERROR(AVERAGE(Judge1:Judge5!Z12))," ", AVERAGE(Judge1:Judge5!Z12))</f>
        <v xml:space="preserve"> </v>
      </c>
      <c r="AA12" s="32" t="str">
        <f>IF(ISERROR(AVERAGE(Judge1:Judge5!AA12))," ", AVERAGE(Judge1:Judge5!AA12))</f>
        <v xml:space="preserve"> </v>
      </c>
      <c r="AB12" s="32" t="str">
        <f>IF(ISERROR(AVERAGE(Judge1:Judge5!AB12))," ", AVERAGE(Judge1:Judge5!AB12))</f>
        <v xml:space="preserve"> </v>
      </c>
      <c r="AC12" s="32" t="str">
        <f>IF(ISERROR(AVERAGE(Judge1:Judge5!AC12))," ", AVERAGE(Judge1:Judge5!AC12))</f>
        <v xml:space="preserve"> </v>
      </c>
      <c r="AD12" s="32" t="str">
        <f>IF(ISERROR(AVERAGE(Judge1:Judge5!AD12))," ", AVERAGE(Judge1:Judge5!AD12))</f>
        <v xml:space="preserve"> </v>
      </c>
      <c r="AE12" s="32" t="str">
        <f>IF(ISERROR(AVERAGE(Judge1:Judge5!AE12))," ", AVERAGE(Judge1:Judge5!AE12))</f>
        <v xml:space="preserve"> </v>
      </c>
      <c r="AF12" s="32" t="str">
        <f>IF(ISERROR(AVERAGE(Judge1:Judge5!AF12))," ", AVERAGE(Judge1:Judge5!AF12))</f>
        <v xml:space="preserve"> </v>
      </c>
      <c r="AG12" s="32" t="str">
        <f>IF(ISERROR(AVERAGE(Judge1:Judge5!AG12))," ", AVERAGE(Judge1:Judge5!AG12))</f>
        <v xml:space="preserve"> </v>
      </c>
      <c r="AH12" s="32" t="str">
        <f>IF(ISERROR(AVERAGE(Judge1:Judge5!AH12))," ", AVERAGE(Judge1:Judge5!AH12))</f>
        <v xml:space="preserve"> </v>
      </c>
      <c r="AI12" s="32" t="str">
        <f>IF(ISERROR(AVERAGE(Judge1:Judge5!AI12))," ", AVERAGE(Judge1:Judge5!AI12))</f>
        <v xml:space="preserve"> </v>
      </c>
      <c r="AJ12" s="32" t="str">
        <f>IF(ISERROR(AVERAGE(Judge1:Judge5!AJ12))," ", AVERAGE(Judge1:Judge5!AJ12))</f>
        <v xml:space="preserve"> </v>
      </c>
      <c r="AK12" s="32" t="str">
        <f>IF(ISERROR(AVERAGE(Judge1:Judge5!AK12))," ", AVERAGE(Judge1:Judge5!AK12))</f>
        <v xml:space="preserve"> </v>
      </c>
      <c r="AL12" s="32" t="str">
        <f>IF(ISERROR(AVERAGE(Judge1:Judge5!AL12))," ", AVERAGE(Judge1:Judge5!AL12))</f>
        <v xml:space="preserve"> </v>
      </c>
      <c r="AM12" s="32" t="str">
        <f>IF(ISERROR(AVERAGE(Judge1:Judge5!AM12))," ", AVERAGE(Judge1:Judge5!AM12))</f>
        <v xml:space="preserve"> </v>
      </c>
      <c r="AN12" s="32" t="str">
        <f>IF(ISERROR(AVERAGE(Judge1:Judge5!AN12))," ", AVERAGE(Judge1:Judge5!AN12))</f>
        <v xml:space="preserve"> </v>
      </c>
      <c r="AO12" s="32" t="str">
        <f>IF(ISERROR(AVERAGE(Judge1:Judge5!AO12))," ", AVERAGE(Judge1:Judge5!AO12))</f>
        <v xml:space="preserve"> </v>
      </c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1034</v>
      </c>
      <c r="B13" s="19">
        <v>10165</v>
      </c>
      <c r="C13" s="3" t="s">
        <v>23</v>
      </c>
      <c r="D13" s="3" t="s">
        <v>30</v>
      </c>
      <c r="E13" s="3">
        <v>175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32" t="str">
        <f>IF(ISERROR(AVERAGE(Judge1:Judge5!O13))," ", AVERAGE(Judge1:Judge5!O13))</f>
        <v xml:space="preserve"> </v>
      </c>
      <c r="P13" s="32" t="str">
        <f>IF(ISERROR(AVERAGE(Judge1:Judge5!P13))," ", AVERAGE(Judge1:Judge5!P13))</f>
        <v xml:space="preserve"> </v>
      </c>
      <c r="Q13" s="32" t="str">
        <f>IF(ISERROR(AVERAGE(Judge1:Judge5!Q13))," ", AVERAGE(Judge1:Judge5!Q13))</f>
        <v xml:space="preserve"> </v>
      </c>
      <c r="R13" s="32" t="str">
        <f>IF(ISERROR(AVERAGE(Judge1:Judge5!R13))," ", AVERAGE(Judge1:Judge5!R13))</f>
        <v xml:space="preserve"> </v>
      </c>
      <c r="S13" s="32" t="str">
        <f>IF(ISERROR(AVERAGE(Judge1:Judge5!S13))," ", AVERAGE(Judge1:Judge5!S13))</f>
        <v xml:space="preserve"> </v>
      </c>
      <c r="T13" s="32" t="str">
        <f>IF(ISERROR(AVERAGE(Judge1:Judge5!T13))," ", AVERAGE(Judge1:Judge5!T13))</f>
        <v xml:space="preserve"> </v>
      </c>
      <c r="U13" s="32" t="str">
        <f>IF(ISERROR(AVERAGE(Judge1:Judge5!U13))," ", AVERAGE(Judge1:Judge5!U13))</f>
        <v xml:space="preserve"> </v>
      </c>
      <c r="V13" s="32" t="str">
        <f>IF(ISERROR(AVERAGE(Judge1:Judge5!V13))," ", AVERAGE(Judge1:Judge5!V13))</f>
        <v xml:space="preserve"> </v>
      </c>
      <c r="W13" s="32" t="str">
        <f>IF(ISERROR(AVERAGE(Judge1:Judge5!W13))," ", AVERAGE(Judge1:Judge5!W13))</f>
        <v xml:space="preserve"> </v>
      </c>
      <c r="X13" s="32" t="str">
        <f>IF(ISERROR(AVERAGE(Judge1:Judge5!X13))," ", AVERAGE(Judge1:Judge5!X13))</f>
        <v xml:space="preserve"> </v>
      </c>
      <c r="Y13" s="32" t="str">
        <f>IF(ISERROR(AVERAGE(Judge1:Judge5!Y13))," ", AVERAGE(Judge1:Judge5!Y13))</f>
        <v xml:space="preserve"> </v>
      </c>
      <c r="Z13" s="32" t="str">
        <f>IF(ISERROR(AVERAGE(Judge1:Judge5!Z13))," ", AVERAGE(Judge1:Judge5!Z13))</f>
        <v xml:space="preserve"> </v>
      </c>
      <c r="AA13" s="32" t="str">
        <f>IF(ISERROR(AVERAGE(Judge1:Judge5!AA13))," ", AVERAGE(Judge1:Judge5!AA13))</f>
        <v xml:space="preserve"> </v>
      </c>
      <c r="AB13" s="32" t="str">
        <f>IF(ISERROR(AVERAGE(Judge1:Judge5!AB13))," ", AVERAGE(Judge1:Judge5!AB13))</f>
        <v xml:space="preserve"> </v>
      </c>
      <c r="AC13" s="32" t="str">
        <f>IF(ISERROR(AVERAGE(Judge1:Judge5!AC13))," ", AVERAGE(Judge1:Judge5!AC13))</f>
        <v xml:space="preserve"> </v>
      </c>
      <c r="AD13" s="32" t="str">
        <f>IF(ISERROR(AVERAGE(Judge1:Judge5!AD13))," ", AVERAGE(Judge1:Judge5!AD13))</f>
        <v xml:space="preserve"> </v>
      </c>
      <c r="AE13" s="32" t="str">
        <f>IF(ISERROR(AVERAGE(Judge1:Judge5!AE13))," ", AVERAGE(Judge1:Judge5!AE13))</f>
        <v xml:space="preserve"> </v>
      </c>
      <c r="AF13" s="32" t="str">
        <f>IF(ISERROR(AVERAGE(Judge1:Judge5!AF13))," ", AVERAGE(Judge1:Judge5!AF13))</f>
        <v xml:space="preserve"> </v>
      </c>
      <c r="AG13" s="32" t="str">
        <f>IF(ISERROR(AVERAGE(Judge1:Judge5!AG13))," ", AVERAGE(Judge1:Judge5!AG13))</f>
        <v xml:space="preserve"> </v>
      </c>
      <c r="AH13" s="32" t="str">
        <f>IF(ISERROR(AVERAGE(Judge1:Judge5!AH13))," ", AVERAGE(Judge1:Judge5!AH13))</f>
        <v xml:space="preserve"> </v>
      </c>
      <c r="AI13" s="32" t="str">
        <f>IF(ISERROR(AVERAGE(Judge1:Judge5!AI13))," ", AVERAGE(Judge1:Judge5!AI13))</f>
        <v xml:space="preserve"> </v>
      </c>
      <c r="AJ13" s="32" t="str">
        <f>IF(ISERROR(AVERAGE(Judge1:Judge5!AJ13))," ", AVERAGE(Judge1:Judge5!AJ13))</f>
        <v xml:space="preserve"> </v>
      </c>
      <c r="AK13" s="32" t="str">
        <f>IF(ISERROR(AVERAGE(Judge1:Judge5!AK13))," ", AVERAGE(Judge1:Judge5!AK13))</f>
        <v xml:space="preserve"> </v>
      </c>
      <c r="AL13" s="32" t="str">
        <f>IF(ISERROR(AVERAGE(Judge1:Judge5!AL13))," ", AVERAGE(Judge1:Judge5!AL13))</f>
        <v xml:space="preserve"> </v>
      </c>
      <c r="AM13" s="32" t="str">
        <f>IF(ISERROR(AVERAGE(Judge1:Judge5!AM13))," ", AVERAGE(Judge1:Judge5!AM13))</f>
        <v xml:space="preserve"> </v>
      </c>
      <c r="AN13" s="32" t="str">
        <f>IF(ISERROR(AVERAGE(Judge1:Judge5!AN13))," ", AVERAGE(Judge1:Judge5!AN13))</f>
        <v xml:space="preserve"> </v>
      </c>
      <c r="AO13" s="32" t="str">
        <f>IF(ISERROR(AVERAGE(Judge1:Judge5!AO13))," ", AVERAGE(Judge1:Judge5!AO13))</f>
        <v xml:space="preserve"> </v>
      </c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1034</v>
      </c>
      <c r="B14" s="19">
        <v>10168</v>
      </c>
      <c r="C14" s="3" t="s">
        <v>23</v>
      </c>
      <c r="D14" s="3"/>
      <c r="E14" s="3">
        <v>0</v>
      </c>
      <c r="F14" s="32" t="str">
        <f>IF(ISERROR(AVERAGE(Judge1:Judge5!F14))," ", AVERAGE(Judge1:Judge5!F14))</f>
        <v xml:space="preserve"> </v>
      </c>
      <c r="G14" s="32" t="str">
        <f>IF(ISERROR(AVERAGE(Judge1:Judge5!G14))," ", AVERAGE(Judge1:Judge5!G14))</f>
        <v xml:space="preserve"> </v>
      </c>
      <c r="H14" s="32" t="str">
        <f>IF(ISERROR(AVERAGE(Judge1:Judge5!H14))," ", AVERAGE(Judge1:Judge5!H14))</f>
        <v xml:space="preserve"> </v>
      </c>
      <c r="I14" s="32" t="str">
        <f>IF(ISERROR(AVERAGE(Judge1:Judge5!I14))," ", AVERAGE(Judge1:Judge5!I14))</f>
        <v xml:space="preserve"> </v>
      </c>
      <c r="J14" s="32" t="str">
        <f>IF(ISERROR(AVERAGE(Judge1:Judge5!J14))," ", AVERAGE(Judge1:Judge5!J14))</f>
        <v xml:space="preserve"> </v>
      </c>
      <c r="K14" s="32" t="str">
        <f>IF(ISERROR(AVERAGE(Judge1:Judge5!K14))," ", AVERAGE(Judge1:Judge5!K14))</f>
        <v xml:space="preserve"> </v>
      </c>
      <c r="L14" s="32" t="str">
        <f>IF(ISERROR(AVERAGE(Judge1:Judge5!L14))," ", AVERAGE(Judge1:Judge5!L14))</f>
        <v xml:space="preserve"> </v>
      </c>
      <c r="M14" s="32" t="str">
        <f>IF(ISERROR(AVERAGE(Judge1:Judge5!M14))," ", AVERAGE(Judge1:Judge5!M14))</f>
        <v xml:space="preserve"> </v>
      </c>
      <c r="N14" s="32" t="str">
        <f>IF(ISERROR(AVERAGE(Judge1:Judge5!N14))," ", AVERAGE(Judge1:Judge5!N14))</f>
        <v xml:space="preserve"> </v>
      </c>
      <c r="O14" s="32" t="str">
        <f>IF(ISERROR(AVERAGE(Judge1:Judge5!O14))," ", AVERAGE(Judge1:Judge5!O14))</f>
        <v xml:space="preserve"> </v>
      </c>
      <c r="P14" s="32" t="str">
        <f>IF(ISERROR(AVERAGE(Judge1:Judge5!P14))," ", AVERAGE(Judge1:Judge5!P14))</f>
        <v xml:space="preserve"> </v>
      </c>
      <c r="Q14" s="32" t="str">
        <f>IF(ISERROR(AVERAGE(Judge1:Judge5!Q14))," ", AVERAGE(Judge1:Judge5!Q14))</f>
        <v xml:space="preserve"> </v>
      </c>
      <c r="R14" s="32" t="str">
        <f>IF(ISERROR(AVERAGE(Judge1:Judge5!R14))," ", AVERAGE(Judge1:Judge5!R14))</f>
        <v xml:space="preserve"> </v>
      </c>
      <c r="S14" s="32" t="str">
        <f>IF(ISERROR(AVERAGE(Judge1:Judge5!S14))," ", AVERAGE(Judge1:Judge5!S14))</f>
        <v xml:space="preserve"> </v>
      </c>
      <c r="T14" s="32" t="str">
        <f>IF(ISERROR(AVERAGE(Judge1:Judge5!T14))," ", AVERAGE(Judge1:Judge5!T14))</f>
        <v xml:space="preserve"> </v>
      </c>
      <c r="U14" s="32" t="str">
        <f>IF(ISERROR(AVERAGE(Judge1:Judge5!U14))," ", AVERAGE(Judge1:Judge5!U14))</f>
        <v xml:space="preserve"> </v>
      </c>
      <c r="V14" s="32" t="str">
        <f>IF(ISERROR(AVERAGE(Judge1:Judge5!V14))," ", AVERAGE(Judge1:Judge5!V14))</f>
        <v xml:space="preserve"> </v>
      </c>
      <c r="W14" s="32" t="str">
        <f>IF(ISERROR(AVERAGE(Judge1:Judge5!W14))," ", AVERAGE(Judge1:Judge5!W14))</f>
        <v xml:space="preserve"> </v>
      </c>
      <c r="X14" s="32" t="str">
        <f>IF(ISERROR(AVERAGE(Judge1:Judge5!X14))," ", AVERAGE(Judge1:Judge5!X14))</f>
        <v xml:space="preserve"> </v>
      </c>
      <c r="Y14" s="32" t="str">
        <f>IF(ISERROR(AVERAGE(Judge1:Judge5!Y14))," ", AVERAGE(Judge1:Judge5!Y14))</f>
        <v xml:space="preserve"> </v>
      </c>
      <c r="Z14" s="32" t="str">
        <f>IF(ISERROR(AVERAGE(Judge1:Judge5!Z14))," ", AVERAGE(Judge1:Judge5!Z14))</f>
        <v xml:space="preserve"> </v>
      </c>
      <c r="AA14" s="32" t="str">
        <f>IF(ISERROR(AVERAGE(Judge1:Judge5!AA14))," ", AVERAGE(Judge1:Judge5!AA14))</f>
        <v xml:space="preserve"> </v>
      </c>
      <c r="AB14" s="32" t="str">
        <f>IF(ISERROR(AVERAGE(Judge1:Judge5!AB14))," ", AVERAGE(Judge1:Judge5!AB14))</f>
        <v xml:space="preserve"> </v>
      </c>
      <c r="AC14" s="32" t="str">
        <f>IF(ISERROR(AVERAGE(Judge1:Judge5!AC14))," ", AVERAGE(Judge1:Judge5!AC14))</f>
        <v xml:space="preserve"> </v>
      </c>
      <c r="AD14" s="32" t="str">
        <f>IF(ISERROR(AVERAGE(Judge1:Judge5!AD14))," ", AVERAGE(Judge1:Judge5!AD14))</f>
        <v xml:space="preserve"> </v>
      </c>
      <c r="AE14" s="32" t="str">
        <f>IF(ISERROR(AVERAGE(Judge1:Judge5!AE14))," ", AVERAGE(Judge1:Judge5!AE14))</f>
        <v xml:space="preserve"> </v>
      </c>
      <c r="AF14" s="32" t="str">
        <f>IF(ISERROR(AVERAGE(Judge1:Judge5!AF14))," ", AVERAGE(Judge1:Judge5!AF14))</f>
        <v xml:space="preserve"> </v>
      </c>
      <c r="AG14" s="32" t="str">
        <f>IF(ISERROR(AVERAGE(Judge1:Judge5!AG14))," ", AVERAGE(Judge1:Judge5!AG14))</f>
        <v xml:space="preserve"> </v>
      </c>
      <c r="AH14" s="32" t="str">
        <f>IF(ISERROR(AVERAGE(Judge1:Judge5!AH14))," ", AVERAGE(Judge1:Judge5!AH14))</f>
        <v xml:space="preserve"> </v>
      </c>
      <c r="AI14" s="32" t="str">
        <f>IF(ISERROR(AVERAGE(Judge1:Judge5!AI14))," ", AVERAGE(Judge1:Judge5!AI14))</f>
        <v xml:space="preserve"> </v>
      </c>
      <c r="AJ14" s="32" t="str">
        <f>IF(ISERROR(AVERAGE(Judge1:Judge5!AJ14))," ", AVERAGE(Judge1:Judge5!AJ14))</f>
        <v xml:space="preserve"> </v>
      </c>
      <c r="AK14" s="32" t="str">
        <f>IF(ISERROR(AVERAGE(Judge1:Judge5!AK14))," ", AVERAGE(Judge1:Judge5!AK14))</f>
        <v xml:space="preserve"> </v>
      </c>
      <c r="AL14" s="32" t="str">
        <f>IF(ISERROR(AVERAGE(Judge1:Judge5!AL14))," ", AVERAGE(Judge1:Judge5!AL14))</f>
        <v xml:space="preserve"> </v>
      </c>
      <c r="AM14" s="32" t="str">
        <f>IF(ISERROR(AVERAGE(Judge1:Judge5!AM14))," ", AVERAGE(Judge1:Judge5!AM14))</f>
        <v xml:space="preserve"> </v>
      </c>
      <c r="AN14" s="32" t="str">
        <f>IF(ISERROR(AVERAGE(Judge1:Judge5!AN14))," ", AVERAGE(Judge1:Judge5!AN14))</f>
        <v xml:space="preserve"> </v>
      </c>
      <c r="AO14" s="32" t="str">
        <f>IF(ISERROR(AVERAGE(Judge1:Judge5!AO14))," ", AVERAGE(Judge1:Judge5!AO14))</f>
        <v xml:space="preserve"> </v>
      </c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1034</v>
      </c>
      <c r="B15" s="19">
        <v>10169</v>
      </c>
      <c r="C15" s="3" t="s">
        <v>23</v>
      </c>
      <c r="D15" s="3"/>
      <c r="E15" s="3">
        <v>0</v>
      </c>
      <c r="F15" s="32" t="str">
        <f>IF(ISERROR(AVERAGE(Judge1:Judge5!F15))," ", AVERAGE(Judge1:Judge5!F15))</f>
        <v xml:space="preserve"> </v>
      </c>
      <c r="G15" s="32" t="str">
        <f>IF(ISERROR(AVERAGE(Judge1:Judge5!G15))," ", AVERAGE(Judge1:Judge5!G15))</f>
        <v xml:space="preserve"> </v>
      </c>
      <c r="H15" s="32" t="str">
        <f>IF(ISERROR(AVERAGE(Judge1:Judge5!H15))," ", AVERAGE(Judge1:Judge5!H15))</f>
        <v xml:space="preserve"> </v>
      </c>
      <c r="I15" s="32" t="str">
        <f>IF(ISERROR(AVERAGE(Judge1:Judge5!I15))," ", AVERAGE(Judge1:Judge5!I15))</f>
        <v xml:space="preserve"> </v>
      </c>
      <c r="J15" s="32" t="str">
        <f>IF(ISERROR(AVERAGE(Judge1:Judge5!J15))," ", AVERAGE(Judge1:Judge5!J15))</f>
        <v xml:space="preserve"> </v>
      </c>
      <c r="K15" s="32" t="str">
        <f>IF(ISERROR(AVERAGE(Judge1:Judge5!K15))," ", AVERAGE(Judge1:Judge5!K15))</f>
        <v xml:space="preserve"> </v>
      </c>
      <c r="L15" s="32" t="str">
        <f>IF(ISERROR(AVERAGE(Judge1:Judge5!L15))," ", AVERAGE(Judge1:Judge5!L15))</f>
        <v xml:space="preserve"> </v>
      </c>
      <c r="M15" s="32" t="str">
        <f>IF(ISERROR(AVERAGE(Judge1:Judge5!M15))," ", AVERAGE(Judge1:Judge5!M15))</f>
        <v xml:space="preserve"> </v>
      </c>
      <c r="N15" s="32" t="str">
        <f>IF(ISERROR(AVERAGE(Judge1:Judge5!N15))," ", AVERAGE(Judge1:Judge5!N15))</f>
        <v xml:space="preserve"> </v>
      </c>
      <c r="O15" s="32" t="str">
        <f>IF(ISERROR(AVERAGE(Judge1:Judge5!O15))," ", AVERAGE(Judge1:Judge5!O15))</f>
        <v xml:space="preserve"> </v>
      </c>
      <c r="P15" s="32" t="str">
        <f>IF(ISERROR(AVERAGE(Judge1:Judge5!P15))," ", AVERAGE(Judge1:Judge5!P15))</f>
        <v xml:space="preserve"> </v>
      </c>
      <c r="Q15" s="32" t="str">
        <f>IF(ISERROR(AVERAGE(Judge1:Judge5!Q15))," ", AVERAGE(Judge1:Judge5!Q15))</f>
        <v xml:space="preserve"> </v>
      </c>
      <c r="R15" s="32" t="str">
        <f>IF(ISERROR(AVERAGE(Judge1:Judge5!R15))," ", AVERAGE(Judge1:Judge5!R15))</f>
        <v xml:space="preserve"> </v>
      </c>
      <c r="S15" s="32" t="str">
        <f>IF(ISERROR(AVERAGE(Judge1:Judge5!S15))," ", AVERAGE(Judge1:Judge5!S15))</f>
        <v xml:space="preserve"> </v>
      </c>
      <c r="T15" s="32" t="str">
        <f>IF(ISERROR(AVERAGE(Judge1:Judge5!T15))," ", AVERAGE(Judge1:Judge5!T15))</f>
        <v xml:space="preserve"> </v>
      </c>
      <c r="U15" s="32" t="str">
        <f>IF(ISERROR(AVERAGE(Judge1:Judge5!U15))," ", AVERAGE(Judge1:Judge5!U15))</f>
        <v xml:space="preserve"> </v>
      </c>
      <c r="V15" s="32" t="str">
        <f>IF(ISERROR(AVERAGE(Judge1:Judge5!V15))," ", AVERAGE(Judge1:Judge5!V15))</f>
        <v xml:space="preserve"> </v>
      </c>
      <c r="W15" s="32" t="str">
        <f>IF(ISERROR(AVERAGE(Judge1:Judge5!W15))," ", AVERAGE(Judge1:Judge5!W15))</f>
        <v xml:space="preserve"> </v>
      </c>
      <c r="X15" s="32" t="str">
        <f>IF(ISERROR(AVERAGE(Judge1:Judge5!X15))," ", AVERAGE(Judge1:Judge5!X15))</f>
        <v xml:space="preserve"> </v>
      </c>
      <c r="Y15" s="32" t="str">
        <f>IF(ISERROR(AVERAGE(Judge1:Judge5!Y15))," ", AVERAGE(Judge1:Judge5!Y15))</f>
        <v xml:space="preserve"> </v>
      </c>
      <c r="Z15" s="32" t="str">
        <f>IF(ISERROR(AVERAGE(Judge1:Judge5!Z15))," ", AVERAGE(Judge1:Judge5!Z15))</f>
        <v xml:space="preserve"> </v>
      </c>
      <c r="AA15" s="32" t="str">
        <f>IF(ISERROR(AVERAGE(Judge1:Judge5!AA15))," ", AVERAGE(Judge1:Judge5!AA15))</f>
        <v xml:space="preserve"> </v>
      </c>
      <c r="AB15" s="32" t="str">
        <f>IF(ISERROR(AVERAGE(Judge1:Judge5!AB15))," ", AVERAGE(Judge1:Judge5!AB15))</f>
        <v xml:space="preserve"> </v>
      </c>
      <c r="AC15" s="32" t="str">
        <f>IF(ISERROR(AVERAGE(Judge1:Judge5!AC15))," ", AVERAGE(Judge1:Judge5!AC15))</f>
        <v xml:space="preserve"> </v>
      </c>
      <c r="AD15" s="32" t="str">
        <f>IF(ISERROR(AVERAGE(Judge1:Judge5!AD15))," ", AVERAGE(Judge1:Judge5!AD15))</f>
        <v xml:space="preserve"> </v>
      </c>
      <c r="AE15" s="32" t="str">
        <f>IF(ISERROR(AVERAGE(Judge1:Judge5!AE15))," ", AVERAGE(Judge1:Judge5!AE15))</f>
        <v xml:space="preserve"> </v>
      </c>
      <c r="AF15" s="32" t="str">
        <f>IF(ISERROR(AVERAGE(Judge1:Judge5!AF15))," ", AVERAGE(Judge1:Judge5!AF15))</f>
        <v xml:space="preserve"> </v>
      </c>
      <c r="AG15" s="32" t="str">
        <f>IF(ISERROR(AVERAGE(Judge1:Judge5!AG15))," ", AVERAGE(Judge1:Judge5!AG15))</f>
        <v xml:space="preserve"> </v>
      </c>
      <c r="AH15" s="32" t="str">
        <f>IF(ISERROR(AVERAGE(Judge1:Judge5!AH15))," ", AVERAGE(Judge1:Judge5!AH15))</f>
        <v xml:space="preserve"> </v>
      </c>
      <c r="AI15" s="32" t="str">
        <f>IF(ISERROR(AVERAGE(Judge1:Judge5!AI15))," ", AVERAGE(Judge1:Judge5!AI15))</f>
        <v xml:space="preserve"> </v>
      </c>
      <c r="AJ15" s="32" t="str">
        <f>IF(ISERROR(AVERAGE(Judge1:Judge5!AJ15))," ", AVERAGE(Judge1:Judge5!AJ15))</f>
        <v xml:space="preserve"> </v>
      </c>
      <c r="AK15" s="32" t="str">
        <f>IF(ISERROR(AVERAGE(Judge1:Judge5!AK15))," ", AVERAGE(Judge1:Judge5!AK15))</f>
        <v xml:space="preserve"> </v>
      </c>
      <c r="AL15" s="32" t="str">
        <f>IF(ISERROR(AVERAGE(Judge1:Judge5!AL15))," ", AVERAGE(Judge1:Judge5!AL15))</f>
        <v xml:space="preserve"> </v>
      </c>
      <c r="AM15" s="32" t="str">
        <f>IF(ISERROR(AVERAGE(Judge1:Judge5!AM15))," ", AVERAGE(Judge1:Judge5!AM15))</f>
        <v xml:space="preserve"> </v>
      </c>
      <c r="AN15" s="32" t="str">
        <f>IF(ISERROR(AVERAGE(Judge1:Judge5!AN15))," ", AVERAGE(Judge1:Judge5!AN15))</f>
        <v xml:space="preserve"> </v>
      </c>
      <c r="AO15" s="32" t="str">
        <f>IF(ISERROR(AVERAGE(Judge1:Judge5!AO15))," ", AVERAGE(Judge1:Judge5!AO15))</f>
        <v xml:space="preserve"> </v>
      </c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1034</v>
      </c>
      <c r="B16" s="19">
        <v>10170</v>
      </c>
      <c r="C16" s="3" t="s">
        <v>23</v>
      </c>
      <c r="D16" s="3"/>
      <c r="E16" s="3">
        <v>0</v>
      </c>
      <c r="F16" s="32" t="str">
        <f>IF(ISERROR(AVERAGE(Judge1:Judge5!F16))," ", AVERAGE(Judge1:Judge5!F16))</f>
        <v xml:space="preserve"> </v>
      </c>
      <c r="G16" s="32" t="str">
        <f>IF(ISERROR(AVERAGE(Judge1:Judge5!G16))," ", AVERAGE(Judge1:Judge5!G16))</f>
        <v xml:space="preserve"> </v>
      </c>
      <c r="H16" s="32" t="str">
        <f>IF(ISERROR(AVERAGE(Judge1:Judge5!H16))," ", AVERAGE(Judge1:Judge5!H16))</f>
        <v xml:space="preserve"> </v>
      </c>
      <c r="I16" s="32" t="str">
        <f>IF(ISERROR(AVERAGE(Judge1:Judge5!I16))," ", AVERAGE(Judge1:Judge5!I16))</f>
        <v xml:space="preserve"> </v>
      </c>
      <c r="J16" s="32" t="str">
        <f>IF(ISERROR(AVERAGE(Judge1:Judge5!J16))," ", AVERAGE(Judge1:Judge5!J16))</f>
        <v xml:space="preserve"> </v>
      </c>
      <c r="K16" s="32" t="str">
        <f>IF(ISERROR(AVERAGE(Judge1:Judge5!K16))," ", AVERAGE(Judge1:Judge5!K16))</f>
        <v xml:space="preserve"> </v>
      </c>
      <c r="L16" s="32" t="str">
        <f>IF(ISERROR(AVERAGE(Judge1:Judge5!L16))," ", AVERAGE(Judge1:Judge5!L16))</f>
        <v xml:space="preserve"> </v>
      </c>
      <c r="M16" s="32" t="str">
        <f>IF(ISERROR(AVERAGE(Judge1:Judge5!M16))," ", AVERAGE(Judge1:Judge5!M16))</f>
        <v xml:space="preserve"> </v>
      </c>
      <c r="N16" s="32" t="str">
        <f>IF(ISERROR(AVERAGE(Judge1:Judge5!N16))," ", AVERAGE(Judge1:Judge5!N16))</f>
        <v xml:space="preserve"> </v>
      </c>
      <c r="O16" s="32" t="str">
        <f>IF(ISERROR(AVERAGE(Judge1:Judge5!O16))," ", AVERAGE(Judge1:Judge5!O16))</f>
        <v xml:space="preserve"> </v>
      </c>
      <c r="P16" s="32" t="str">
        <f>IF(ISERROR(AVERAGE(Judge1:Judge5!P16))," ", AVERAGE(Judge1:Judge5!P16))</f>
        <v xml:space="preserve"> </v>
      </c>
      <c r="Q16" s="32" t="str">
        <f>IF(ISERROR(AVERAGE(Judge1:Judge5!Q16))," ", AVERAGE(Judge1:Judge5!Q16))</f>
        <v xml:space="preserve"> </v>
      </c>
      <c r="R16" s="32" t="str">
        <f>IF(ISERROR(AVERAGE(Judge1:Judge5!R16))," ", AVERAGE(Judge1:Judge5!R16))</f>
        <v xml:space="preserve"> </v>
      </c>
      <c r="S16" s="32" t="str">
        <f>IF(ISERROR(AVERAGE(Judge1:Judge5!S16))," ", AVERAGE(Judge1:Judge5!S16))</f>
        <v xml:space="preserve"> </v>
      </c>
      <c r="T16" s="32" t="str">
        <f>IF(ISERROR(AVERAGE(Judge1:Judge5!T16))," ", AVERAGE(Judge1:Judge5!T16))</f>
        <v xml:space="preserve"> </v>
      </c>
      <c r="U16" s="32" t="str">
        <f>IF(ISERROR(AVERAGE(Judge1:Judge5!U16))," ", AVERAGE(Judge1:Judge5!U16))</f>
        <v xml:space="preserve"> </v>
      </c>
      <c r="V16" s="32" t="str">
        <f>IF(ISERROR(AVERAGE(Judge1:Judge5!V16))," ", AVERAGE(Judge1:Judge5!V16))</f>
        <v xml:space="preserve"> </v>
      </c>
      <c r="W16" s="32" t="str">
        <f>IF(ISERROR(AVERAGE(Judge1:Judge5!W16))," ", AVERAGE(Judge1:Judge5!W16))</f>
        <v xml:space="preserve"> </v>
      </c>
      <c r="X16" s="32" t="str">
        <f>IF(ISERROR(AVERAGE(Judge1:Judge5!X16))," ", AVERAGE(Judge1:Judge5!X16))</f>
        <v xml:space="preserve"> </v>
      </c>
      <c r="Y16" s="32" t="str">
        <f>IF(ISERROR(AVERAGE(Judge1:Judge5!Y16))," ", AVERAGE(Judge1:Judge5!Y16))</f>
        <v xml:space="preserve"> </v>
      </c>
      <c r="Z16" s="32" t="str">
        <f>IF(ISERROR(AVERAGE(Judge1:Judge5!Z16))," ", AVERAGE(Judge1:Judge5!Z16))</f>
        <v xml:space="preserve"> </v>
      </c>
      <c r="AA16" s="32" t="str">
        <f>IF(ISERROR(AVERAGE(Judge1:Judge5!AA16))," ", AVERAGE(Judge1:Judge5!AA16))</f>
        <v xml:space="preserve"> </v>
      </c>
      <c r="AB16" s="32" t="str">
        <f>IF(ISERROR(AVERAGE(Judge1:Judge5!AB16))," ", AVERAGE(Judge1:Judge5!AB16))</f>
        <v xml:space="preserve"> </v>
      </c>
      <c r="AC16" s="32" t="str">
        <f>IF(ISERROR(AVERAGE(Judge1:Judge5!AC16))," ", AVERAGE(Judge1:Judge5!AC16))</f>
        <v xml:space="preserve"> </v>
      </c>
      <c r="AD16" s="32" t="str">
        <f>IF(ISERROR(AVERAGE(Judge1:Judge5!AD16))," ", AVERAGE(Judge1:Judge5!AD16))</f>
        <v xml:space="preserve"> </v>
      </c>
      <c r="AE16" s="32" t="str">
        <f>IF(ISERROR(AVERAGE(Judge1:Judge5!AE16))," ", AVERAGE(Judge1:Judge5!AE16))</f>
        <v xml:space="preserve"> </v>
      </c>
      <c r="AF16" s="32" t="str">
        <f>IF(ISERROR(AVERAGE(Judge1:Judge5!AF16))," ", AVERAGE(Judge1:Judge5!AF16))</f>
        <v xml:space="preserve"> </v>
      </c>
      <c r="AG16" s="32" t="str">
        <f>IF(ISERROR(AVERAGE(Judge1:Judge5!AG16))," ", AVERAGE(Judge1:Judge5!AG16))</f>
        <v xml:space="preserve"> </v>
      </c>
      <c r="AH16" s="32" t="str">
        <f>IF(ISERROR(AVERAGE(Judge1:Judge5!AH16))," ", AVERAGE(Judge1:Judge5!AH16))</f>
        <v xml:space="preserve"> </v>
      </c>
      <c r="AI16" s="32" t="str">
        <f>IF(ISERROR(AVERAGE(Judge1:Judge5!AI16))," ", AVERAGE(Judge1:Judge5!AI16))</f>
        <v xml:space="preserve"> </v>
      </c>
      <c r="AJ16" s="32" t="str">
        <f>IF(ISERROR(AVERAGE(Judge1:Judge5!AJ16))," ", AVERAGE(Judge1:Judge5!AJ16))</f>
        <v xml:space="preserve"> </v>
      </c>
      <c r="AK16" s="32" t="str">
        <f>IF(ISERROR(AVERAGE(Judge1:Judge5!AK16))," ", AVERAGE(Judge1:Judge5!AK16))</f>
        <v xml:space="preserve"> </v>
      </c>
      <c r="AL16" s="32" t="str">
        <f>IF(ISERROR(AVERAGE(Judge1:Judge5!AL16))," ", AVERAGE(Judge1:Judge5!AL16))</f>
        <v xml:space="preserve"> </v>
      </c>
      <c r="AM16" s="32" t="str">
        <f>IF(ISERROR(AVERAGE(Judge1:Judge5!AM16))," ", AVERAGE(Judge1:Judge5!AM16))</f>
        <v xml:space="preserve"> </v>
      </c>
      <c r="AN16" s="32" t="str">
        <f>IF(ISERROR(AVERAGE(Judge1:Judge5!AN16))," ", AVERAGE(Judge1:Judge5!AN16))</f>
        <v xml:space="preserve"> </v>
      </c>
      <c r="AO16" s="32" t="str">
        <f>IF(ISERROR(AVERAGE(Judge1:Judge5!AO16))," ", AVERAGE(Judge1:Judge5!AO16))</f>
        <v xml:space="preserve"> </v>
      </c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1034</v>
      </c>
      <c r="B17" s="19">
        <v>10171</v>
      </c>
      <c r="C17" s="21" t="s">
        <v>31</v>
      </c>
      <c r="D17" s="21" t="s">
        <v>32</v>
      </c>
      <c r="E17" s="21">
        <v>-10</v>
      </c>
      <c r="F17" s="33" t="str">
        <f>IF(ISERROR(AVERAGE(Judge1:Judge5!F17))," ", AVERAGE(Judge1:Judge5!F17))</f>
        <v xml:space="preserve"> </v>
      </c>
      <c r="G17" s="33" t="str">
        <f>IF(ISERROR(AVERAGE(Judge1:Judge5!G17))," ", AVERAGE(Judge1:Judge5!G17))</f>
        <v xml:space="preserve"> </v>
      </c>
      <c r="H17" s="33" t="str">
        <f>IF(ISERROR(AVERAGE(Judge1:Judge5!H17))," ", AVERAGE(Judge1:Judge5!H17))</f>
        <v xml:space="preserve"> </v>
      </c>
      <c r="I17" s="33" t="str">
        <f>IF(ISERROR(AVERAGE(Judge1:Judge5!I17))," ", AVERAGE(Judge1:Judge5!I17))</f>
        <v xml:space="preserve"> </v>
      </c>
      <c r="J17" s="33" t="str">
        <f>IF(ISERROR(AVERAGE(Judge1:Judge5!J17))," ", AVERAGE(Judge1:Judge5!J17))</f>
        <v xml:space="preserve"> </v>
      </c>
      <c r="K17" s="33" t="str">
        <f>IF(ISERROR(AVERAGE(Judge1:Judge5!K17))," ", AVERAGE(Judge1:Judge5!K17))</f>
        <v xml:space="preserve"> </v>
      </c>
      <c r="L17" s="33" t="str">
        <f>IF(ISERROR(AVERAGE(Judge1:Judge5!L17))," ", AVERAGE(Judge1:Judge5!L17))</f>
        <v xml:space="preserve"> </v>
      </c>
      <c r="M17" s="33" t="str">
        <f>IF(ISERROR(AVERAGE(Judge1:Judge5!M17))," ", AVERAGE(Judge1:Judge5!M17))</f>
        <v xml:space="preserve"> </v>
      </c>
      <c r="N17" s="33" t="str">
        <f>IF(ISERROR(AVERAGE(Judge1:Judge5!N17))," ", AVERAGE(Judge1:Judge5!N17))</f>
        <v xml:space="preserve"> </v>
      </c>
      <c r="O17" s="33" t="str">
        <f>IF(ISERROR(AVERAGE(Judge1:Judge5!O17))," ", AVERAGE(Judge1:Judge5!O17))</f>
        <v xml:space="preserve"> </v>
      </c>
      <c r="P17" s="33" t="str">
        <f>IF(ISERROR(AVERAGE(Judge1:Judge5!P17))," ", AVERAGE(Judge1:Judge5!P17))</f>
        <v xml:space="preserve"> </v>
      </c>
      <c r="Q17" s="33" t="str">
        <f>IF(ISERROR(AVERAGE(Judge1:Judge5!Q17))," ", AVERAGE(Judge1:Judge5!Q17))</f>
        <v xml:space="preserve"> </v>
      </c>
      <c r="R17" s="33" t="str">
        <f>IF(ISERROR(AVERAGE(Judge1:Judge5!R17))," ", AVERAGE(Judge1:Judge5!R17))</f>
        <v xml:space="preserve"> </v>
      </c>
      <c r="S17" s="33" t="str">
        <f>IF(ISERROR(AVERAGE(Judge1:Judge5!S17))," ", AVERAGE(Judge1:Judge5!S17))</f>
        <v xml:space="preserve"> </v>
      </c>
      <c r="T17" s="33" t="str">
        <f>IF(ISERROR(AVERAGE(Judge1:Judge5!T17))," ", AVERAGE(Judge1:Judge5!T17))</f>
        <v xml:space="preserve"> </v>
      </c>
      <c r="U17" s="33" t="str">
        <f>IF(ISERROR(AVERAGE(Judge1:Judge5!U17))," ", AVERAGE(Judge1:Judge5!U17))</f>
        <v xml:space="preserve"> </v>
      </c>
      <c r="V17" s="33" t="str">
        <f>IF(ISERROR(AVERAGE(Judge1:Judge5!V17))," ", AVERAGE(Judge1:Judge5!V17))</f>
        <v xml:space="preserve"> </v>
      </c>
      <c r="W17" s="33" t="str">
        <f>IF(ISERROR(AVERAGE(Judge1:Judge5!W17))," ", AVERAGE(Judge1:Judge5!W17))</f>
        <v xml:space="preserve"> </v>
      </c>
      <c r="X17" s="33" t="str">
        <f>IF(ISERROR(AVERAGE(Judge1:Judge5!X17))," ", AVERAGE(Judge1:Judge5!X17))</f>
        <v xml:space="preserve"> </v>
      </c>
      <c r="Y17" s="33" t="str">
        <f>IF(ISERROR(AVERAGE(Judge1:Judge5!Y17))," ", AVERAGE(Judge1:Judge5!Y17))</f>
        <v xml:space="preserve"> </v>
      </c>
      <c r="Z17" s="33" t="str">
        <f>IF(ISERROR(AVERAGE(Judge1:Judge5!Z17))," ", AVERAGE(Judge1:Judge5!Z17))</f>
        <v xml:space="preserve"> </v>
      </c>
      <c r="AA17" s="33" t="str">
        <f>IF(ISERROR(AVERAGE(Judge1:Judge5!AA17))," ", AVERAGE(Judge1:Judge5!AA17))</f>
        <v xml:space="preserve"> </v>
      </c>
      <c r="AB17" s="33" t="str">
        <f>IF(ISERROR(AVERAGE(Judge1:Judge5!AB17))," ", AVERAGE(Judge1:Judge5!AB17))</f>
        <v xml:space="preserve"> </v>
      </c>
      <c r="AC17" s="33" t="str">
        <f>IF(ISERROR(AVERAGE(Judge1:Judge5!AC17))," ", AVERAGE(Judge1:Judge5!AC17))</f>
        <v xml:space="preserve"> </v>
      </c>
      <c r="AD17" s="33" t="str">
        <f>IF(ISERROR(AVERAGE(Judge1:Judge5!AD17))," ", AVERAGE(Judge1:Judge5!AD17))</f>
        <v xml:space="preserve"> </v>
      </c>
      <c r="AE17" s="33" t="str">
        <f>IF(ISERROR(AVERAGE(Judge1:Judge5!AE17))," ", AVERAGE(Judge1:Judge5!AE17))</f>
        <v xml:space="preserve"> </v>
      </c>
      <c r="AF17" s="33" t="str">
        <f>IF(ISERROR(AVERAGE(Judge1:Judge5!AF17))," ", AVERAGE(Judge1:Judge5!AF17))</f>
        <v xml:space="preserve"> </v>
      </c>
      <c r="AG17" s="33" t="str">
        <f>IF(ISERROR(AVERAGE(Judge1:Judge5!AG17))," ", AVERAGE(Judge1:Judge5!AG17))</f>
        <v xml:space="preserve"> </v>
      </c>
      <c r="AH17" s="33" t="str">
        <f>IF(ISERROR(AVERAGE(Judge1:Judge5!AH17))," ", AVERAGE(Judge1:Judge5!AH17))</f>
        <v xml:space="preserve"> </v>
      </c>
      <c r="AI17" s="33" t="str">
        <f>IF(ISERROR(AVERAGE(Judge1:Judge5!AI17))," ", AVERAGE(Judge1:Judge5!AI17))</f>
        <v xml:space="preserve"> </v>
      </c>
      <c r="AJ17" s="33" t="str">
        <f>IF(ISERROR(AVERAGE(Judge1:Judge5!AJ17))," ", AVERAGE(Judge1:Judge5!AJ17))</f>
        <v xml:space="preserve"> </v>
      </c>
      <c r="AK17" s="33" t="str">
        <f>IF(ISERROR(AVERAGE(Judge1:Judge5!AK17))," ", AVERAGE(Judge1:Judge5!AK17))</f>
        <v xml:space="preserve"> </v>
      </c>
      <c r="AL17" s="33" t="str">
        <f>IF(ISERROR(AVERAGE(Judge1:Judge5!AL17))," ", AVERAGE(Judge1:Judge5!AL17))</f>
        <v xml:space="preserve"> </v>
      </c>
      <c r="AM17" s="33" t="str">
        <f>IF(ISERROR(AVERAGE(Judge1:Judge5!AM17))," ", AVERAGE(Judge1:Judge5!AM17))</f>
        <v xml:space="preserve"> </v>
      </c>
      <c r="AN17" s="33" t="str">
        <f>IF(ISERROR(AVERAGE(Judge1:Judge5!AN17))," ", AVERAGE(Judge1:Judge5!AN17))</f>
        <v xml:space="preserve"> </v>
      </c>
      <c r="AO17" s="33" t="str">
        <f>IF(ISERROR(AVERAGE(Judge1:Judge5!AO17))," ", AVERAGE(Judge1:Judge5!AO17))</f>
        <v xml:space="preserve"> </v>
      </c>
      <c r="AP17" s="22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1034</v>
      </c>
      <c r="B18" s="19">
        <v>10172</v>
      </c>
      <c r="C18" s="21" t="s">
        <v>31</v>
      </c>
      <c r="D18" s="21" t="s">
        <v>33</v>
      </c>
      <c r="E18" s="21">
        <v>-10</v>
      </c>
      <c r="F18" s="33" t="str">
        <f>IF(ISERROR(AVERAGE(Judge1:Judge5!F18))," ", AVERAGE(Judge1:Judge5!F18))</f>
        <v xml:space="preserve"> </v>
      </c>
      <c r="G18" s="33" t="str">
        <f>IF(ISERROR(AVERAGE(Judge1:Judge5!G18))," ", AVERAGE(Judge1:Judge5!G18))</f>
        <v xml:space="preserve"> </v>
      </c>
      <c r="H18" s="33" t="str">
        <f>IF(ISERROR(AVERAGE(Judge1:Judge5!H18))," ", AVERAGE(Judge1:Judge5!H18))</f>
        <v xml:space="preserve"> </v>
      </c>
      <c r="I18" s="33" t="str">
        <f>IF(ISERROR(AVERAGE(Judge1:Judge5!I18))," ", AVERAGE(Judge1:Judge5!I18))</f>
        <v xml:space="preserve"> </v>
      </c>
      <c r="J18" s="33" t="str">
        <f>IF(ISERROR(AVERAGE(Judge1:Judge5!J18))," ", AVERAGE(Judge1:Judge5!J18))</f>
        <v xml:space="preserve"> </v>
      </c>
      <c r="K18" s="33" t="str">
        <f>IF(ISERROR(AVERAGE(Judge1:Judge5!K18))," ", AVERAGE(Judge1:Judge5!K18))</f>
        <v xml:space="preserve"> </v>
      </c>
      <c r="L18" s="33" t="str">
        <f>IF(ISERROR(AVERAGE(Judge1:Judge5!L18))," ", AVERAGE(Judge1:Judge5!L18))</f>
        <v xml:space="preserve"> </v>
      </c>
      <c r="M18" s="33" t="str">
        <f>IF(ISERROR(AVERAGE(Judge1:Judge5!M18))," ", AVERAGE(Judge1:Judge5!M18))</f>
        <v xml:space="preserve"> </v>
      </c>
      <c r="N18" s="33" t="str">
        <f>IF(ISERROR(AVERAGE(Judge1:Judge5!N18))," ", AVERAGE(Judge1:Judge5!N18))</f>
        <v xml:space="preserve"> </v>
      </c>
      <c r="O18" s="33" t="str">
        <f>IF(ISERROR(AVERAGE(Judge1:Judge5!O18))," ", AVERAGE(Judge1:Judge5!O18))</f>
        <v xml:space="preserve"> </v>
      </c>
      <c r="P18" s="33" t="str">
        <f>IF(ISERROR(AVERAGE(Judge1:Judge5!P18))," ", AVERAGE(Judge1:Judge5!P18))</f>
        <v xml:space="preserve"> </v>
      </c>
      <c r="Q18" s="33" t="str">
        <f>IF(ISERROR(AVERAGE(Judge1:Judge5!Q18))," ", AVERAGE(Judge1:Judge5!Q18))</f>
        <v xml:space="preserve"> </v>
      </c>
      <c r="R18" s="33" t="str">
        <f>IF(ISERROR(AVERAGE(Judge1:Judge5!R18))," ", AVERAGE(Judge1:Judge5!R18))</f>
        <v xml:space="preserve"> </v>
      </c>
      <c r="S18" s="33" t="str">
        <f>IF(ISERROR(AVERAGE(Judge1:Judge5!S18))," ", AVERAGE(Judge1:Judge5!S18))</f>
        <v xml:space="preserve"> </v>
      </c>
      <c r="T18" s="33" t="str">
        <f>IF(ISERROR(AVERAGE(Judge1:Judge5!T18))," ", AVERAGE(Judge1:Judge5!T18))</f>
        <v xml:space="preserve"> </v>
      </c>
      <c r="U18" s="33" t="str">
        <f>IF(ISERROR(AVERAGE(Judge1:Judge5!U18))," ", AVERAGE(Judge1:Judge5!U18))</f>
        <v xml:space="preserve"> </v>
      </c>
      <c r="V18" s="33" t="str">
        <f>IF(ISERROR(AVERAGE(Judge1:Judge5!V18))," ", AVERAGE(Judge1:Judge5!V18))</f>
        <v xml:space="preserve"> </v>
      </c>
      <c r="W18" s="33" t="str">
        <f>IF(ISERROR(AVERAGE(Judge1:Judge5!W18))," ", AVERAGE(Judge1:Judge5!W18))</f>
        <v xml:space="preserve"> </v>
      </c>
      <c r="X18" s="33" t="str">
        <f>IF(ISERROR(AVERAGE(Judge1:Judge5!X18))," ", AVERAGE(Judge1:Judge5!X18))</f>
        <v xml:space="preserve"> </v>
      </c>
      <c r="Y18" s="33" t="str">
        <f>IF(ISERROR(AVERAGE(Judge1:Judge5!Y18))," ", AVERAGE(Judge1:Judge5!Y18))</f>
        <v xml:space="preserve"> </v>
      </c>
      <c r="Z18" s="33" t="str">
        <f>IF(ISERROR(AVERAGE(Judge1:Judge5!Z18))," ", AVERAGE(Judge1:Judge5!Z18))</f>
        <v xml:space="preserve"> </v>
      </c>
      <c r="AA18" s="33" t="str">
        <f>IF(ISERROR(AVERAGE(Judge1:Judge5!AA18))," ", AVERAGE(Judge1:Judge5!AA18))</f>
        <v xml:space="preserve"> </v>
      </c>
      <c r="AB18" s="33" t="str">
        <f>IF(ISERROR(AVERAGE(Judge1:Judge5!AB18))," ", AVERAGE(Judge1:Judge5!AB18))</f>
        <v xml:space="preserve"> </v>
      </c>
      <c r="AC18" s="33" t="str">
        <f>IF(ISERROR(AVERAGE(Judge1:Judge5!AC18))," ", AVERAGE(Judge1:Judge5!AC18))</f>
        <v xml:space="preserve"> </v>
      </c>
      <c r="AD18" s="33" t="str">
        <f>IF(ISERROR(AVERAGE(Judge1:Judge5!AD18))," ", AVERAGE(Judge1:Judge5!AD18))</f>
        <v xml:space="preserve"> </v>
      </c>
      <c r="AE18" s="33" t="str">
        <f>IF(ISERROR(AVERAGE(Judge1:Judge5!AE18))," ", AVERAGE(Judge1:Judge5!AE18))</f>
        <v xml:space="preserve"> </v>
      </c>
      <c r="AF18" s="33" t="str">
        <f>IF(ISERROR(AVERAGE(Judge1:Judge5!AF18))," ", AVERAGE(Judge1:Judge5!AF18))</f>
        <v xml:space="preserve"> </v>
      </c>
      <c r="AG18" s="33" t="str">
        <f>IF(ISERROR(AVERAGE(Judge1:Judge5!AG18))," ", AVERAGE(Judge1:Judge5!AG18))</f>
        <v xml:space="preserve"> </v>
      </c>
      <c r="AH18" s="33" t="str">
        <f>IF(ISERROR(AVERAGE(Judge1:Judge5!AH18))," ", AVERAGE(Judge1:Judge5!AH18))</f>
        <v xml:space="preserve"> </v>
      </c>
      <c r="AI18" s="33" t="str">
        <f>IF(ISERROR(AVERAGE(Judge1:Judge5!AI18))," ", AVERAGE(Judge1:Judge5!AI18))</f>
        <v xml:space="preserve"> </v>
      </c>
      <c r="AJ18" s="33" t="str">
        <f>IF(ISERROR(AVERAGE(Judge1:Judge5!AJ18))," ", AVERAGE(Judge1:Judge5!AJ18))</f>
        <v xml:space="preserve"> </v>
      </c>
      <c r="AK18" s="33" t="str">
        <f>IF(ISERROR(AVERAGE(Judge1:Judge5!AK18))," ", AVERAGE(Judge1:Judge5!AK18))</f>
        <v xml:space="preserve"> </v>
      </c>
      <c r="AL18" s="33" t="str">
        <f>IF(ISERROR(AVERAGE(Judge1:Judge5!AL18))," ", AVERAGE(Judge1:Judge5!AL18))</f>
        <v xml:space="preserve"> </v>
      </c>
      <c r="AM18" s="33" t="str">
        <f>IF(ISERROR(AVERAGE(Judge1:Judge5!AM18))," ", AVERAGE(Judge1:Judge5!AM18))</f>
        <v xml:space="preserve"> </v>
      </c>
      <c r="AN18" s="33" t="str">
        <f>IF(ISERROR(AVERAGE(Judge1:Judge5!AN18))," ", AVERAGE(Judge1:Judge5!AN18))</f>
        <v xml:space="preserve"> </v>
      </c>
      <c r="AO18" s="33" t="str">
        <f>IF(ISERROR(AVERAGE(Judge1:Judge5!AO18))," ", AVERAGE(Judge1:Judge5!AO18))</f>
        <v xml:space="preserve"> </v>
      </c>
      <c r="AP18" s="22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34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35</v>
      </c>
      <c r="F21" s="23">
        <f>SUM($F$7:$F$18)</f>
        <v>0</v>
      </c>
      <c r="G21" s="23">
        <f>SUM($G$7:$G$18)</f>
        <v>0</v>
      </c>
      <c r="H21" s="23">
        <f>SUM($H$7:$H$18)</f>
        <v>0</v>
      </c>
      <c r="I21" s="23">
        <f>SUM($I$7:$I$18)</f>
        <v>0</v>
      </c>
      <c r="J21" s="23">
        <f>SUM($J$7:$J$18)</f>
        <v>0</v>
      </c>
      <c r="K21" s="23">
        <f>SUM($K$7:$K$18)</f>
        <v>0</v>
      </c>
      <c r="L21" s="23">
        <f>SUM($L$7:$L$18)</f>
        <v>0</v>
      </c>
      <c r="M21" s="23">
        <f>SUM($M$7:$M$18)</f>
        <v>0</v>
      </c>
      <c r="N21" s="23">
        <f>SUM($N$7:$N$18)</f>
        <v>0</v>
      </c>
      <c r="O21" s="23">
        <f>SUM($O$7:$O$18)</f>
        <v>0</v>
      </c>
      <c r="P21" s="23">
        <f>SUM($P$7:$P$18)</f>
        <v>0</v>
      </c>
      <c r="Q21" s="23">
        <f>SUM($Q$7:$Q$18)</f>
        <v>0</v>
      </c>
      <c r="R21" s="23">
        <f>SUM($R$7:$R$18)</f>
        <v>0</v>
      </c>
      <c r="S21" s="23">
        <f>SUM($S$7:$S$18)</f>
        <v>0</v>
      </c>
      <c r="T21" s="23">
        <f>SUM($T$7:$T$18)</f>
        <v>0</v>
      </c>
      <c r="U21" s="23">
        <f>SUM($U$7:$U$18)</f>
        <v>0</v>
      </c>
      <c r="V21" s="23">
        <f>SUM($V$7:$V$18)</f>
        <v>0</v>
      </c>
      <c r="W21" s="23">
        <f>SUM($W$7:$W$18)</f>
        <v>0</v>
      </c>
      <c r="X21" s="23">
        <f>SUM($X$7:$X$18)</f>
        <v>0</v>
      </c>
      <c r="Y21" s="23">
        <f>SUM($Y$7:$Y$18)</f>
        <v>0</v>
      </c>
      <c r="Z21" s="23">
        <f>SUM($Z$7:$Z$18)</f>
        <v>0</v>
      </c>
      <c r="AA21" s="23">
        <f>SUM($AA$7:$AA$18)</f>
        <v>0</v>
      </c>
      <c r="AB21" s="23">
        <f>SUM($AB$7:$AB$18)</f>
        <v>0</v>
      </c>
      <c r="AC21" s="23">
        <f>SUM($AC$7:$AC$18)</f>
        <v>0</v>
      </c>
      <c r="AD21" s="23">
        <f>SUM($AD$7:$AD$18)</f>
        <v>0</v>
      </c>
      <c r="AE21" s="23">
        <f>SUM($AE$7:$AE$18)</f>
        <v>0</v>
      </c>
      <c r="AF21" s="23">
        <f>SUM($AF$7:$AF$18)</f>
        <v>0</v>
      </c>
      <c r="AG21" s="23">
        <f>SUM($AG$7:$AG$18)</f>
        <v>0</v>
      </c>
      <c r="AH21" s="23">
        <f>SUM($AH$7:$AH$18)</f>
        <v>0</v>
      </c>
      <c r="AI21" s="23">
        <f>SUM($AI$7:$AI$18)</f>
        <v>0</v>
      </c>
      <c r="AJ21" s="23">
        <f>SUM($AJ$7:$AJ$18)</f>
        <v>0</v>
      </c>
      <c r="AK21" s="23">
        <f>SUM($AK$7:$AK$18)</f>
        <v>0</v>
      </c>
      <c r="AL21" s="23">
        <f>SUM($AL$7:$AL$18)</f>
        <v>0</v>
      </c>
      <c r="AM21" s="23">
        <f>SUM($AM$7:$AM$18)</f>
        <v>0</v>
      </c>
      <c r="AN21" s="23">
        <f>SUM($AN$7:$AN$18)</f>
        <v>0</v>
      </c>
      <c r="AO21" s="23">
        <f>SUM($AO$7:$AO$18)</f>
        <v>0</v>
      </c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D22" s="24" t="s">
        <v>37</v>
      </c>
      <c r="E22" s="24" t="s">
        <v>38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36</v>
      </c>
      <c r="D23" s="25">
        <f>LARGE($F$21:$AO$21,1)</f>
        <v>0</v>
      </c>
      <c r="E23">
        <f>INDEX($F$6:$AO$6,MATCH($D$23,$F$21:$AO$21,0))</f>
        <v>101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39</v>
      </c>
      <c r="D24" s="20">
        <f>LARGE($F$21:$AO$21,2)</f>
        <v>0</v>
      </c>
      <c r="E24">
        <f>INDEX($F$6:$AO$6,MATCH($D$24,$F$21:$AO$21,0))</f>
        <v>101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40</v>
      </c>
      <c r="D25" s="26">
        <f>LARGE($F$21:$AO$21,3)</f>
        <v>0</v>
      </c>
      <c r="E25">
        <f>INDEX($F$6:$AO$6,MATCH($D$25,$F$21:$AO$21,0))</f>
        <v>101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13.8" x14ac:dyDescent="0.25">
      <c r="C26" s="1"/>
      <c r="D26" s="27">
        <f>LARGE($F$21:$AO$21,4)</f>
        <v>0</v>
      </c>
      <c r="E26" s="29" t="str">
        <f>IF( OR( EXACT( $D$23,$D$24 ), EXACT($D$24,$D$25 ), EXACT($D$25,$D$26 )),"** TIE **", " ")</f>
        <v>** TIE **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100.05" customHeight="1" x14ac:dyDescent="0.25">
      <c r="E27" s="30" t="s">
        <v>41</v>
      </c>
      <c r="F27" s="34" t="str">
        <f>Judge1!F27 &amp; " " &amp; Judge2!F27 &amp; " " &amp; Judge3!F27 &amp; " " &amp; Judge4!F27 &amp; " " &amp; Judge5!F27</f>
        <v xml:space="preserve">    </v>
      </c>
      <c r="G27" s="31" t="str">
        <f>Judge1!G27 &amp; " " &amp; Judge2!G27 &amp; " " &amp; Judge3!G27 &amp; " " &amp; Judge4!G27 &amp; " " &amp; Judge5!G27</f>
        <v xml:space="preserve">    </v>
      </c>
      <c r="H27" s="31" t="str">
        <f>Judge1!H27 &amp; " " &amp; Judge2!H27 &amp; " " &amp; Judge3!H27 &amp; " " &amp; Judge4!H27 &amp; " " &amp; Judge5!H27</f>
        <v xml:space="preserve">    </v>
      </c>
      <c r="I27" s="31" t="str">
        <f>Judge1!I27 &amp; " " &amp; Judge2!I27 &amp; " " &amp; Judge3!I27 &amp; " " &amp; Judge4!I27 &amp; " " &amp; Judge5!I27</f>
        <v xml:space="preserve">    </v>
      </c>
      <c r="J27" s="31" t="str">
        <f>Judge1!J27 &amp; " " &amp; Judge2!J27 &amp; " " &amp; Judge3!J27 &amp; " " &amp; Judge4!J27 &amp; " " &amp; Judge5!J27</f>
        <v xml:space="preserve">    </v>
      </c>
      <c r="K27" s="31" t="str">
        <f>Judge1!K27 &amp; " " &amp; Judge2!K27 &amp; " " &amp; Judge3!K27 &amp; " " &amp; Judge4!K27 &amp; " " &amp; Judge5!K27</f>
        <v xml:space="preserve">    </v>
      </c>
      <c r="L27" s="31" t="str">
        <f>Judge1!L27 &amp; " " &amp; Judge2!L27 &amp; " " &amp; Judge3!L27 &amp; " " &amp; Judge4!L27 &amp; " " &amp; Judge5!L27</f>
        <v xml:space="preserve">    </v>
      </c>
      <c r="M27" s="31" t="str">
        <f>Judge1!M27 &amp; " " &amp; Judge2!M27 &amp; " " &amp; Judge3!M27 &amp; " " &amp; Judge4!M27 &amp; " " &amp; Judge5!M27</f>
        <v xml:space="preserve">    </v>
      </c>
      <c r="N27" s="31" t="str">
        <f>Judge1!N27 &amp; " " &amp; Judge2!N27 &amp; " " &amp; Judge3!N27 &amp; " " &amp; Judge4!N27 &amp; " " &amp; Judge5!N27</f>
        <v xml:space="preserve">    </v>
      </c>
      <c r="O27" s="31" t="str">
        <f>Judge1!O27 &amp; " " &amp; Judge2!O27 &amp; " " &amp; Judge3!O27 &amp; " " &amp; Judge4!O27 &amp; " " &amp; Judge5!O27</f>
        <v xml:space="preserve">    </v>
      </c>
      <c r="P27" s="31" t="str">
        <f>Judge1!P27 &amp; " " &amp; Judge2!P27 &amp; " " &amp; Judge3!P27 &amp; " " &amp; Judge4!P27 &amp; " " &amp; Judge5!P27</f>
        <v xml:space="preserve">    </v>
      </c>
      <c r="Q27" s="31" t="str">
        <f>Judge1!Q27 &amp; " " &amp; Judge2!Q27 &amp; " " &amp; Judge3!Q27 &amp; " " &amp; Judge4!Q27 &amp; " " &amp; Judge5!Q27</f>
        <v xml:space="preserve">    </v>
      </c>
      <c r="R27" s="31" t="str">
        <f>Judge1!R27 &amp; " " &amp; Judge2!R27 &amp; " " &amp; Judge3!R27 &amp; " " &amp; Judge4!R27 &amp; " " &amp; Judge5!R27</f>
        <v xml:space="preserve">    </v>
      </c>
      <c r="S27" s="31" t="str">
        <f>Judge1!S27 &amp; " " &amp; Judge2!S27 &amp; " " &amp; Judge3!S27 &amp; " " &amp; Judge4!S27 &amp; " " &amp; Judge5!S27</f>
        <v xml:space="preserve">    </v>
      </c>
      <c r="T27" s="31" t="str">
        <f>Judge1!T27 &amp; " " &amp; Judge2!T27 &amp; " " &amp; Judge3!T27 &amp; " " &amp; Judge4!T27 &amp; " " &amp; Judge5!T27</f>
        <v xml:space="preserve">    </v>
      </c>
      <c r="U27" s="31" t="str">
        <f>Judge1!U27 &amp; " " &amp; Judge2!U27 &amp; " " &amp; Judge3!U27 &amp; " " &amp; Judge4!U27 &amp; " " &amp; Judge5!U27</f>
        <v xml:space="preserve">    </v>
      </c>
      <c r="V27" s="31" t="str">
        <f>Judge1!V27 &amp; " " &amp; Judge2!V27 &amp; " " &amp; Judge3!V27 &amp; " " &amp; Judge4!V27 &amp; " " &amp; Judge5!V27</f>
        <v xml:space="preserve">    </v>
      </c>
      <c r="W27" s="31" t="str">
        <f>Judge1!W27 &amp; " " &amp; Judge2!W27 &amp; " " &amp; Judge3!W27 &amp; " " &amp; Judge4!W27 &amp; " " &amp; Judge5!W27</f>
        <v xml:space="preserve">    </v>
      </c>
      <c r="X27" s="31" t="str">
        <f>Judge1!X27 &amp; " " &amp; Judge2!X27 &amp; " " &amp; Judge3!X27 &amp; " " &amp; Judge4!X27 &amp; " " &amp; Judge5!X27</f>
        <v xml:space="preserve">    </v>
      </c>
      <c r="Y27" s="31" t="str">
        <f>Judge1!Y27 &amp; " " &amp; Judge2!Y27 &amp; " " &amp; Judge3!Y27 &amp; " " &amp; Judge4!Y27 &amp; " " &amp; Judge5!Y27</f>
        <v xml:space="preserve">    </v>
      </c>
      <c r="Z27" s="31" t="str">
        <f>Judge1!Z27 &amp; " " &amp; Judge2!Z27 &amp; " " &amp; Judge3!Z27 &amp; " " &amp; Judge4!Z27 &amp; " " &amp; Judge5!Z27</f>
        <v xml:space="preserve">    </v>
      </c>
      <c r="AA27" s="31" t="str">
        <f>Judge1!AA27 &amp; " " &amp; Judge2!AA27 &amp; " " &amp; Judge3!AA27 &amp; " " &amp; Judge4!AA27 &amp; " " &amp; Judge5!AA27</f>
        <v xml:space="preserve">    </v>
      </c>
      <c r="AB27" s="31" t="str">
        <f>Judge1!AB27 &amp; " " &amp; Judge2!AB27 &amp; " " &amp; Judge3!AB27 &amp; " " &amp; Judge4!AB27 &amp; " " &amp; Judge5!AB27</f>
        <v xml:space="preserve">    </v>
      </c>
      <c r="AC27" s="31" t="str">
        <f>Judge1!AC27 &amp; " " &amp; Judge2!AC27 &amp; " " &amp; Judge3!AC27 &amp; " " &amp; Judge4!AC27 &amp; " " &amp; Judge5!AC27</f>
        <v xml:space="preserve">    </v>
      </c>
      <c r="AD27" s="31" t="str">
        <f>Judge1!AD27 &amp; " " &amp; Judge2!AD27 &amp; " " &amp; Judge3!AD27 &amp; " " &amp; Judge4!AD27 &amp; " " &amp; Judge5!AD27</f>
        <v xml:space="preserve">    </v>
      </c>
      <c r="AE27" s="31" t="str">
        <f>Judge1!AE27 &amp; " " &amp; Judge2!AE27 &amp; " " &amp; Judge3!AE27 &amp; " " &amp; Judge4!AE27 &amp; " " &amp; Judge5!AE27</f>
        <v xml:space="preserve">    </v>
      </c>
      <c r="AF27" s="31" t="str">
        <f>Judge1!AF27 &amp; " " &amp; Judge2!AF27 &amp; " " &amp; Judge3!AF27 &amp; " " &amp; Judge4!AF27 &amp; " " &amp; Judge5!AF27</f>
        <v xml:space="preserve">    </v>
      </c>
      <c r="AG27" s="31" t="str">
        <f>Judge1!AG27 &amp; " " &amp; Judge2!AG27 &amp; " " &amp; Judge3!AG27 &amp; " " &amp; Judge4!AG27 &amp; " " &amp; Judge5!AG27</f>
        <v xml:space="preserve">    </v>
      </c>
      <c r="AH27" s="31" t="str">
        <f>Judge1!AH27 &amp; " " &amp; Judge2!AH27 &amp; " " &amp; Judge3!AH27 &amp; " " &amp; Judge4!AH27 &amp; " " &amp; Judge5!AH27</f>
        <v xml:space="preserve">    </v>
      </c>
      <c r="AI27" s="31" t="str">
        <f>Judge1!AI27 &amp; " " &amp; Judge2!AI27 &amp; " " &amp; Judge3!AI27 &amp; " " &amp; Judge4!AI27 &amp; " " &amp; Judge5!AI27</f>
        <v xml:space="preserve">    </v>
      </c>
      <c r="AJ27" s="31" t="str">
        <f>Judge1!AJ27 &amp; " " &amp; Judge2!AJ27 &amp; " " &amp; Judge3!AJ27 &amp; " " &amp; Judge4!AJ27 &amp; " " &amp; Judge5!AJ27</f>
        <v xml:space="preserve">    </v>
      </c>
      <c r="AK27" s="31" t="str">
        <f>Judge1!AK27 &amp; " " &amp; Judge2!AK27 &amp; " " &amp; Judge3!AK27 &amp; " " &amp; Judge4!AK27 &amp; " " &amp; Judge5!AK27</f>
        <v xml:space="preserve">    </v>
      </c>
      <c r="AL27" s="31" t="str">
        <f>Judge1!AL27 &amp; " " &amp; Judge2!AL27 &amp; " " &amp; Judge3!AL27 &amp; " " &amp; Judge4!AL27 &amp; " " &amp; Judge5!AL27</f>
        <v xml:space="preserve">    </v>
      </c>
      <c r="AM27" s="31" t="str">
        <f>Judge1!AM27 &amp; " " &amp; Judge2!AM27 &amp; " " &amp; Judge3!AM27 &amp; " " &amp; Judge4!AM27 &amp; " " &amp; Judge5!AM27</f>
        <v xml:space="preserve">    </v>
      </c>
      <c r="AN27" s="31" t="str">
        <f>Judge1!AN27 &amp; " " &amp; Judge2!AN27 &amp; " " &amp; Judge3!AN27 &amp; " " &amp; Judge4!AN27 &amp; " " &amp; Judge5!AN27</f>
        <v xml:space="preserve">    </v>
      </c>
      <c r="AO27" s="31" t="str">
        <f>Judge1!AO27 &amp; " " &amp; Judge2!AO27 &amp; " " &amp; Judge3!AO27 &amp; " " &amp; Judge4!AO27 &amp; " " &amp; Judge5!AO27</f>
        <v xml:space="preserve">    </v>
      </c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O7">
    <cfRule type="cellIs" dxfId="328" priority="1" stopIfTrue="1" operator="greaterThan">
      <formula>$E$7</formula>
    </cfRule>
    <cfRule type="cellIs" dxfId="327" priority="2" stopIfTrue="1" operator="equal">
      <formula>""</formula>
    </cfRule>
    <cfRule type="cellIs" dxfId="326" priority="3" stopIfTrue="1" operator="equal">
      <formula>0</formula>
    </cfRule>
    <cfRule type="cellIs" dxfId="325" priority="4" stopIfTrue="1" operator="lessThan">
      <formula>($E$7 * 0.25)</formula>
    </cfRule>
  </conditionalFormatting>
  <conditionalFormatting sqref="E8:AO8">
    <cfRule type="cellIs" dxfId="324" priority="5" stopIfTrue="1" operator="greaterThan">
      <formula>$E$8</formula>
    </cfRule>
    <cfRule type="cellIs" dxfId="323" priority="6" stopIfTrue="1" operator="equal">
      <formula>""</formula>
    </cfRule>
    <cfRule type="cellIs" dxfId="322" priority="7" stopIfTrue="1" operator="equal">
      <formula>0</formula>
    </cfRule>
    <cfRule type="cellIs" dxfId="321" priority="8" stopIfTrue="1" operator="lessThan">
      <formula>($E$8 * 0.25)</formula>
    </cfRule>
  </conditionalFormatting>
  <conditionalFormatting sqref="E9:AO9">
    <cfRule type="cellIs" dxfId="320" priority="9" stopIfTrue="1" operator="greaterThan">
      <formula>$E$9</formula>
    </cfRule>
    <cfRule type="cellIs" dxfId="319" priority="10" stopIfTrue="1" operator="equal">
      <formula>""</formula>
    </cfRule>
    <cfRule type="cellIs" dxfId="318" priority="11" stopIfTrue="1" operator="equal">
      <formula>0</formula>
    </cfRule>
    <cfRule type="cellIs" dxfId="317" priority="12" stopIfTrue="1" operator="lessThan">
      <formula>($E$9 * 0.25)</formula>
    </cfRule>
  </conditionalFormatting>
  <conditionalFormatting sqref="E10:AO10">
    <cfRule type="cellIs" dxfId="316" priority="13" stopIfTrue="1" operator="greaterThan">
      <formula>$E$10</formula>
    </cfRule>
    <cfRule type="cellIs" dxfId="315" priority="14" stopIfTrue="1" operator="equal">
      <formula>""</formula>
    </cfRule>
    <cfRule type="cellIs" dxfId="314" priority="15" stopIfTrue="1" operator="equal">
      <formula>0</formula>
    </cfRule>
    <cfRule type="cellIs" dxfId="313" priority="16" stopIfTrue="1" operator="lessThan">
      <formula>($E$10 * 0.25)</formula>
    </cfRule>
  </conditionalFormatting>
  <conditionalFormatting sqref="E11:AO11">
    <cfRule type="cellIs" dxfId="312" priority="17" stopIfTrue="1" operator="greaterThan">
      <formula>$E$11</formula>
    </cfRule>
    <cfRule type="cellIs" dxfId="311" priority="18" stopIfTrue="1" operator="equal">
      <formula>""</formula>
    </cfRule>
    <cfRule type="cellIs" dxfId="310" priority="19" stopIfTrue="1" operator="equal">
      <formula>0</formula>
    </cfRule>
    <cfRule type="cellIs" dxfId="309" priority="20" stopIfTrue="1" operator="lessThan">
      <formula>($E$11 * 0.25)</formula>
    </cfRule>
  </conditionalFormatting>
  <conditionalFormatting sqref="E12:AO12">
    <cfRule type="cellIs" dxfId="308" priority="21" stopIfTrue="1" operator="greaterThan">
      <formula>$E$12</formula>
    </cfRule>
    <cfRule type="cellIs" dxfId="307" priority="22" stopIfTrue="1" operator="equal">
      <formula>""</formula>
    </cfRule>
    <cfRule type="cellIs" dxfId="306" priority="23" stopIfTrue="1" operator="equal">
      <formula>0</formula>
    </cfRule>
    <cfRule type="cellIs" dxfId="305" priority="24" stopIfTrue="1" operator="lessThan">
      <formula>($E$12 * 0.25)</formula>
    </cfRule>
  </conditionalFormatting>
  <conditionalFormatting sqref="E13:AO13">
    <cfRule type="cellIs" dxfId="304" priority="25" stopIfTrue="1" operator="greaterThan">
      <formula>$E$13</formula>
    </cfRule>
    <cfRule type="cellIs" dxfId="303" priority="26" stopIfTrue="1" operator="equal">
      <formula>""</formula>
    </cfRule>
    <cfRule type="cellIs" dxfId="302" priority="27" stopIfTrue="1" operator="equal">
      <formula>0</formula>
    </cfRule>
    <cfRule type="cellIs" dxfId="301" priority="28" stopIfTrue="1" operator="lessThan">
      <formula>($E$13 * 0.25)</formula>
    </cfRule>
  </conditionalFormatting>
  <conditionalFormatting sqref="E14:AO14">
    <cfRule type="cellIs" dxfId="300" priority="29" stopIfTrue="1" operator="greaterThan">
      <formula>$E$14</formula>
    </cfRule>
    <cfRule type="cellIs" dxfId="299" priority="30" stopIfTrue="1" operator="equal">
      <formula>""</formula>
    </cfRule>
    <cfRule type="cellIs" dxfId="298" priority="31" stopIfTrue="1" operator="equal">
      <formula>0</formula>
    </cfRule>
    <cfRule type="cellIs" dxfId="297" priority="32" stopIfTrue="1" operator="lessThan">
      <formula>($E$14 * 0.25)</formula>
    </cfRule>
  </conditionalFormatting>
  <conditionalFormatting sqref="E15:AO15">
    <cfRule type="cellIs" dxfId="296" priority="33" stopIfTrue="1" operator="greaterThan">
      <formula>$E$15</formula>
    </cfRule>
    <cfRule type="cellIs" dxfId="295" priority="34" stopIfTrue="1" operator="equal">
      <formula>""</formula>
    </cfRule>
    <cfRule type="cellIs" dxfId="294" priority="35" stopIfTrue="1" operator="equal">
      <formula>0</formula>
    </cfRule>
    <cfRule type="cellIs" dxfId="293" priority="36" stopIfTrue="1" operator="lessThan">
      <formula>($E$15 * 0.25)</formula>
    </cfRule>
  </conditionalFormatting>
  <conditionalFormatting sqref="E16:AO16">
    <cfRule type="cellIs" dxfId="292" priority="37" stopIfTrue="1" operator="greaterThan">
      <formula>$E$16</formula>
    </cfRule>
    <cfRule type="cellIs" dxfId="291" priority="38" stopIfTrue="1" operator="equal">
      <formula>""</formula>
    </cfRule>
    <cfRule type="cellIs" dxfId="290" priority="39" stopIfTrue="1" operator="equal">
      <formula>0</formula>
    </cfRule>
    <cfRule type="cellIs" dxfId="289" priority="40" stopIfTrue="1" operator="lessThan">
      <formula>($E$16 * 0.25)</formula>
    </cfRule>
  </conditionalFormatting>
  <conditionalFormatting sqref="E17:AO17">
    <cfRule type="cellIs" dxfId="288" priority="41" stopIfTrue="1" operator="lessThan">
      <formula>$E$17</formula>
    </cfRule>
    <cfRule type="cellIs" dxfId="287" priority="42" stopIfTrue="1" operator="greaterThan">
      <formula>0</formula>
    </cfRule>
  </conditionalFormatting>
  <conditionalFormatting sqref="E18:AO18">
    <cfRule type="cellIs" dxfId="286" priority="43" stopIfTrue="1" operator="lessThan">
      <formula>$E$18</formula>
    </cfRule>
    <cfRule type="cellIs" dxfId="285" priority="44" stopIfTrue="1" operator="greaterThan">
      <formula>0</formula>
    </cfRule>
  </conditionalFormatting>
  <conditionalFormatting sqref="C21:AO21">
    <cfRule type="cellIs" dxfId="284" priority="45" stopIfTrue="1" operator="equal">
      <formula>$D$23</formula>
    </cfRule>
    <cfRule type="cellIs" dxfId="283" priority="46" stopIfTrue="1" operator="equal">
      <formula>$D$24</formula>
    </cfRule>
    <cfRule type="cellIs" dxfId="282" priority="47" stopIfTrue="1" operator="equal">
      <formula>$D$25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A32BF-DB7B-4C19-A2A8-FBC5A907C3C7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1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42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</row>
    <row r="7" spans="1:69" x14ac:dyDescent="0.25">
      <c r="A7" s="19">
        <v>1034</v>
      </c>
      <c r="B7" s="19">
        <v>10166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1034</v>
      </c>
      <c r="B8" s="19">
        <v>10167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1034</v>
      </c>
      <c r="B9" s="19">
        <v>10161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1034</v>
      </c>
      <c r="B10" s="19">
        <v>10162</v>
      </c>
      <c r="C10" s="3" t="s">
        <v>23</v>
      </c>
      <c r="D10" s="3" t="s">
        <v>27</v>
      </c>
      <c r="E10" s="3">
        <v>175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1034</v>
      </c>
      <c r="B11" s="19">
        <v>10163</v>
      </c>
      <c r="C11" s="3" t="s">
        <v>23</v>
      </c>
      <c r="D11" s="3" t="s">
        <v>28</v>
      </c>
      <c r="E11" s="3">
        <v>175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1034</v>
      </c>
      <c r="B12" s="19">
        <v>10164</v>
      </c>
      <c r="C12" s="3" t="s">
        <v>23</v>
      </c>
      <c r="D12" s="3" t="s">
        <v>29</v>
      </c>
      <c r="E12" s="3">
        <v>175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1034</v>
      </c>
      <c r="B13" s="19">
        <v>10165</v>
      </c>
      <c r="C13" s="3" t="s">
        <v>23</v>
      </c>
      <c r="D13" s="3" t="s">
        <v>30</v>
      </c>
      <c r="E13" s="3">
        <v>175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1034</v>
      </c>
      <c r="B14" s="19">
        <v>10168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1034</v>
      </c>
      <c r="B15" s="19">
        <v>10169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1034</v>
      </c>
      <c r="B16" s="19">
        <v>10170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1034</v>
      </c>
      <c r="B17" s="19">
        <v>10171</v>
      </c>
      <c r="C17" s="21" t="s">
        <v>31</v>
      </c>
      <c r="D17" s="21" t="s">
        <v>32</v>
      </c>
      <c r="E17" s="21">
        <v>-10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1034</v>
      </c>
      <c r="B18" s="19">
        <v>10172</v>
      </c>
      <c r="C18" s="21" t="s">
        <v>31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34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35</v>
      </c>
      <c r="F21" s="23">
        <f>SUM($F$7:$F$18)</f>
        <v>0</v>
      </c>
      <c r="G21" s="23">
        <f>SUM($G$7:$G$18)</f>
        <v>0</v>
      </c>
      <c r="H21" s="23">
        <f>SUM($H$7:$H$18)</f>
        <v>0</v>
      </c>
      <c r="I21" s="23">
        <f>SUM($I$7:$I$18)</f>
        <v>0</v>
      </c>
      <c r="J21" s="23">
        <f>SUM($J$7:$J$18)</f>
        <v>0</v>
      </c>
      <c r="K21" s="23">
        <f>SUM($K$7:$K$18)</f>
        <v>0</v>
      </c>
      <c r="L21" s="23">
        <f>SUM($L$7:$L$18)</f>
        <v>0</v>
      </c>
      <c r="M21" s="23">
        <f>SUM($M$7:$M$18)</f>
        <v>0</v>
      </c>
      <c r="N21" s="23">
        <f>SUM($N$7:$N$18)</f>
        <v>0</v>
      </c>
      <c r="O21" s="23">
        <f>SUM($O$7:$O$18)</f>
        <v>0</v>
      </c>
      <c r="P21" s="23">
        <f>SUM($P$7:$P$18)</f>
        <v>0</v>
      </c>
      <c r="Q21" s="23">
        <f>SUM($Q$7:$Q$18)</f>
        <v>0</v>
      </c>
      <c r="R21" s="23">
        <f>SUM($R$7:$R$18)</f>
        <v>0</v>
      </c>
      <c r="S21" s="23">
        <f>SUM($S$7:$S$18)</f>
        <v>0</v>
      </c>
      <c r="T21" s="23">
        <f>SUM($T$7:$T$18)</f>
        <v>0</v>
      </c>
      <c r="U21" s="23">
        <f>SUM($U$7:$U$18)</f>
        <v>0</v>
      </c>
      <c r="V21" s="23">
        <f>SUM($V$7:$V$18)</f>
        <v>0</v>
      </c>
      <c r="W21" s="23">
        <f>SUM($W$7:$W$18)</f>
        <v>0</v>
      </c>
      <c r="X21" s="23">
        <f>SUM($X$7:$X$18)</f>
        <v>0</v>
      </c>
      <c r="Y21" s="23">
        <f>SUM($Y$7:$Y$18)</f>
        <v>0</v>
      </c>
      <c r="Z21" s="23">
        <f>SUM($Z$7:$Z$18)</f>
        <v>0</v>
      </c>
      <c r="AA21" s="23">
        <f>SUM($AA$7:$AA$18)</f>
        <v>0</v>
      </c>
      <c r="AB21" s="23">
        <f>SUM($AB$7:$AB$18)</f>
        <v>0</v>
      </c>
      <c r="AC21" s="23">
        <f>SUM($AC$7:$AC$18)</f>
        <v>0</v>
      </c>
      <c r="AD21" s="23">
        <f>SUM($AD$7:$AD$18)</f>
        <v>0</v>
      </c>
      <c r="AE21" s="23">
        <f>SUM($AE$7:$AE$18)</f>
        <v>0</v>
      </c>
      <c r="AF21" s="23">
        <f>SUM($AF$7:$AF$18)</f>
        <v>0</v>
      </c>
      <c r="AG21" s="23">
        <f>SUM($AG$7:$AG$18)</f>
        <v>0</v>
      </c>
      <c r="AH21" s="23">
        <f>SUM($AH$7:$AH$18)</f>
        <v>0</v>
      </c>
      <c r="AI21" s="23">
        <f>SUM($AI$7:$AI$18)</f>
        <v>0</v>
      </c>
      <c r="AJ21" s="23">
        <f>SUM($AJ$7:$AJ$18)</f>
        <v>0</v>
      </c>
      <c r="AK21" s="23">
        <f>SUM($AK$7:$AK$18)</f>
        <v>0</v>
      </c>
      <c r="AL21" s="23">
        <f>SUM($AL$7:$AL$18)</f>
        <v>0</v>
      </c>
      <c r="AM21" s="23">
        <f>SUM($AM$7:$AM$18)</f>
        <v>0</v>
      </c>
      <c r="AN21" s="23">
        <f>SUM($AN$7:$AN$18)</f>
        <v>0</v>
      </c>
      <c r="AO21" s="23">
        <f>SUM($AO$7:$AO$18)</f>
        <v>0</v>
      </c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D22" s="24" t="s">
        <v>37</v>
      </c>
      <c r="E22" s="24" t="s">
        <v>38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E27" t="s">
        <v>41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O7">
    <cfRule type="cellIs" dxfId="93" priority="1" stopIfTrue="1" operator="greaterThan">
      <formula>$E$7</formula>
    </cfRule>
    <cfRule type="cellIs" dxfId="92" priority="2" stopIfTrue="1" operator="equal">
      <formula>""</formula>
    </cfRule>
    <cfRule type="cellIs" dxfId="91" priority="3" stopIfTrue="1" operator="equal">
      <formula>0</formula>
    </cfRule>
    <cfRule type="cellIs" dxfId="90" priority="4" stopIfTrue="1" operator="lessThan">
      <formula>($E$7 * 0.25)</formula>
    </cfRule>
  </conditionalFormatting>
  <conditionalFormatting sqref="E8:AO8">
    <cfRule type="cellIs" dxfId="89" priority="5" stopIfTrue="1" operator="greaterThan">
      <formula>$E$8</formula>
    </cfRule>
    <cfRule type="cellIs" dxfId="88" priority="6" stopIfTrue="1" operator="equal">
      <formula>""</formula>
    </cfRule>
    <cfRule type="cellIs" dxfId="87" priority="7" stopIfTrue="1" operator="equal">
      <formula>0</formula>
    </cfRule>
    <cfRule type="cellIs" dxfId="86" priority="8" stopIfTrue="1" operator="lessThan">
      <formula>($E$8 * 0.25)</formula>
    </cfRule>
  </conditionalFormatting>
  <conditionalFormatting sqref="E9:AO9">
    <cfRule type="cellIs" dxfId="85" priority="9" stopIfTrue="1" operator="greaterThan">
      <formula>$E$9</formula>
    </cfRule>
    <cfRule type="cellIs" dxfId="84" priority="10" stopIfTrue="1" operator="equal">
      <formula>""</formula>
    </cfRule>
    <cfRule type="cellIs" dxfId="83" priority="11" stopIfTrue="1" operator="equal">
      <formula>0</formula>
    </cfRule>
    <cfRule type="cellIs" dxfId="82" priority="12" stopIfTrue="1" operator="lessThan">
      <formula>($E$9 * 0.25)</formula>
    </cfRule>
  </conditionalFormatting>
  <conditionalFormatting sqref="E10:AO10">
    <cfRule type="cellIs" dxfId="81" priority="13" stopIfTrue="1" operator="greaterThan">
      <formula>$E$10</formula>
    </cfRule>
    <cfRule type="cellIs" dxfId="80" priority="14" stopIfTrue="1" operator="equal">
      <formula>""</formula>
    </cfRule>
    <cfRule type="cellIs" dxfId="79" priority="15" stopIfTrue="1" operator="equal">
      <formula>0</formula>
    </cfRule>
    <cfRule type="cellIs" dxfId="78" priority="16" stopIfTrue="1" operator="lessThan">
      <formula>($E$10 * 0.25)</formula>
    </cfRule>
  </conditionalFormatting>
  <conditionalFormatting sqref="E11:AO11">
    <cfRule type="cellIs" dxfId="77" priority="17" stopIfTrue="1" operator="greaterThan">
      <formula>$E$11</formula>
    </cfRule>
    <cfRule type="cellIs" dxfId="76" priority="18" stopIfTrue="1" operator="equal">
      <formula>""</formula>
    </cfRule>
    <cfRule type="cellIs" dxfId="75" priority="19" stopIfTrue="1" operator="equal">
      <formula>0</formula>
    </cfRule>
    <cfRule type="cellIs" dxfId="74" priority="20" stopIfTrue="1" operator="lessThan">
      <formula>($E$11 * 0.25)</formula>
    </cfRule>
  </conditionalFormatting>
  <conditionalFormatting sqref="E12:AO12">
    <cfRule type="cellIs" dxfId="73" priority="21" stopIfTrue="1" operator="greaterThan">
      <formula>$E$12</formula>
    </cfRule>
    <cfRule type="cellIs" dxfId="72" priority="22" stopIfTrue="1" operator="equal">
      <formula>""</formula>
    </cfRule>
    <cfRule type="cellIs" dxfId="71" priority="23" stopIfTrue="1" operator="equal">
      <formula>0</formula>
    </cfRule>
    <cfRule type="cellIs" dxfId="70" priority="24" stopIfTrue="1" operator="lessThan">
      <formula>($E$12 * 0.25)</formula>
    </cfRule>
  </conditionalFormatting>
  <conditionalFormatting sqref="E13:AO13">
    <cfRule type="cellIs" dxfId="69" priority="25" stopIfTrue="1" operator="greaterThan">
      <formula>$E$13</formula>
    </cfRule>
    <cfRule type="cellIs" dxfId="68" priority="26" stopIfTrue="1" operator="equal">
      <formula>""</formula>
    </cfRule>
    <cfRule type="cellIs" dxfId="67" priority="27" stopIfTrue="1" operator="equal">
      <formula>0</formula>
    </cfRule>
    <cfRule type="cellIs" dxfId="66" priority="28" stopIfTrue="1" operator="lessThan">
      <formula>($E$13 * 0.25)</formula>
    </cfRule>
  </conditionalFormatting>
  <conditionalFormatting sqref="E14:AO14">
    <cfRule type="cellIs" dxfId="65" priority="29" stopIfTrue="1" operator="greaterThan">
      <formula>$E$14</formula>
    </cfRule>
    <cfRule type="cellIs" dxfId="64" priority="30" stopIfTrue="1" operator="equal">
      <formula>""</formula>
    </cfRule>
    <cfRule type="cellIs" dxfId="63" priority="31" stopIfTrue="1" operator="equal">
      <formula>0</formula>
    </cfRule>
    <cfRule type="cellIs" dxfId="62" priority="32" stopIfTrue="1" operator="lessThan">
      <formula>($E$14 * 0.25)</formula>
    </cfRule>
  </conditionalFormatting>
  <conditionalFormatting sqref="E15:AO15">
    <cfRule type="cellIs" dxfId="61" priority="33" stopIfTrue="1" operator="greaterThan">
      <formula>$E$15</formula>
    </cfRule>
    <cfRule type="cellIs" dxfId="60" priority="34" stopIfTrue="1" operator="equal">
      <formula>""</formula>
    </cfRule>
    <cfRule type="cellIs" dxfId="59" priority="35" stopIfTrue="1" operator="equal">
      <formula>0</formula>
    </cfRule>
    <cfRule type="cellIs" dxfId="58" priority="36" stopIfTrue="1" operator="lessThan">
      <formula>($E$15 * 0.25)</formula>
    </cfRule>
  </conditionalFormatting>
  <conditionalFormatting sqref="E16:AO16">
    <cfRule type="cellIs" dxfId="57" priority="37" stopIfTrue="1" operator="greaterThan">
      <formula>$E$16</formula>
    </cfRule>
    <cfRule type="cellIs" dxfId="56" priority="38" stopIfTrue="1" operator="equal">
      <formula>""</formula>
    </cfRule>
    <cfRule type="cellIs" dxfId="55" priority="39" stopIfTrue="1" operator="equal">
      <formula>0</formula>
    </cfRule>
    <cfRule type="cellIs" dxfId="54" priority="40" stopIfTrue="1" operator="lessThan">
      <formula>($E$16 * 0.25)</formula>
    </cfRule>
  </conditionalFormatting>
  <conditionalFormatting sqref="E17:AO17">
    <cfRule type="cellIs" dxfId="53" priority="41" stopIfTrue="1" operator="lessThan">
      <formula>$E$17</formula>
    </cfRule>
    <cfRule type="cellIs" dxfId="52" priority="42" stopIfTrue="1" operator="greaterThan">
      <formula>0</formula>
    </cfRule>
  </conditionalFormatting>
  <conditionalFormatting sqref="E18:AO18">
    <cfRule type="cellIs" dxfId="51" priority="43" stopIfTrue="1" operator="lessThan">
      <formula>$E$18</formula>
    </cfRule>
    <cfRule type="cellIs" dxfId="50" priority="44" stopIfTrue="1" operator="greaterThan">
      <formula>0</formula>
    </cfRule>
  </conditionalFormatting>
  <conditionalFormatting sqref="C21:AO21">
    <cfRule type="cellIs" dxfId="49" priority="45" stopIfTrue="1" operator="equal">
      <formula>$D$23</formula>
    </cfRule>
    <cfRule type="cellIs" dxfId="48" priority="46" stopIfTrue="1" operator="equal">
      <formula>$D$24</formula>
    </cfRule>
    <cfRule type="cellIs" dxfId="47" priority="47" stopIfTrue="1" operator="equal">
      <formula>$D$25</formula>
    </cfRule>
  </conditionalFormatting>
  <hyperlinks>
    <hyperlink ref="O3" r:id="rId1" xr:uid="{82E24CB9-CEB8-43F8-8C3D-62C0575486A4}"/>
    <hyperlink ref="E3" r:id="rId2" display="Need Help using this ScoreCard?  Check out this training video." xr:uid="{CC79B657-42CC-47FA-9C60-72A1713DB909}"/>
    <hyperlink ref="D3" r:id="rId3" display="Need Help using this ScoreCard?  Check out this training video." xr:uid="{62025EDE-A491-4272-AB27-57B86735703F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1F3C7-D4E4-49D2-BC30-E0ED2D3A7667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1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42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</row>
    <row r="7" spans="1:69" x14ac:dyDescent="0.25">
      <c r="A7" s="19">
        <v>1034</v>
      </c>
      <c r="B7" s="19">
        <v>10166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1034</v>
      </c>
      <c r="B8" s="19">
        <v>10167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1034</v>
      </c>
      <c r="B9" s="19">
        <v>10161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1034</v>
      </c>
      <c r="B10" s="19">
        <v>10162</v>
      </c>
      <c r="C10" s="3" t="s">
        <v>23</v>
      </c>
      <c r="D10" s="3" t="s">
        <v>27</v>
      </c>
      <c r="E10" s="3">
        <v>175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1034</v>
      </c>
      <c r="B11" s="19">
        <v>10163</v>
      </c>
      <c r="C11" s="3" t="s">
        <v>23</v>
      </c>
      <c r="D11" s="3" t="s">
        <v>28</v>
      </c>
      <c r="E11" s="3">
        <v>175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1034</v>
      </c>
      <c r="B12" s="19">
        <v>10164</v>
      </c>
      <c r="C12" s="3" t="s">
        <v>23</v>
      </c>
      <c r="D12" s="3" t="s">
        <v>29</v>
      </c>
      <c r="E12" s="3">
        <v>175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1034</v>
      </c>
      <c r="B13" s="19">
        <v>10165</v>
      </c>
      <c r="C13" s="3" t="s">
        <v>23</v>
      </c>
      <c r="D13" s="3" t="s">
        <v>30</v>
      </c>
      <c r="E13" s="3">
        <v>175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1034</v>
      </c>
      <c r="B14" s="19">
        <v>10168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1034</v>
      </c>
      <c r="B15" s="19">
        <v>10169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1034</v>
      </c>
      <c r="B16" s="19">
        <v>10170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1034</v>
      </c>
      <c r="B17" s="19">
        <v>10171</v>
      </c>
      <c r="C17" s="21" t="s">
        <v>31</v>
      </c>
      <c r="D17" s="21" t="s">
        <v>32</v>
      </c>
      <c r="E17" s="21">
        <v>-10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1034</v>
      </c>
      <c r="B18" s="19">
        <v>10172</v>
      </c>
      <c r="C18" s="21" t="s">
        <v>31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34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35</v>
      </c>
      <c r="F21" s="23">
        <f>SUM($F$7:$F$18)</f>
        <v>0</v>
      </c>
      <c r="G21" s="23">
        <f>SUM($G$7:$G$18)</f>
        <v>0</v>
      </c>
      <c r="H21" s="23">
        <f>SUM($H$7:$H$18)</f>
        <v>0</v>
      </c>
      <c r="I21" s="23">
        <f>SUM($I$7:$I$18)</f>
        <v>0</v>
      </c>
      <c r="J21" s="23">
        <f>SUM($J$7:$J$18)</f>
        <v>0</v>
      </c>
      <c r="K21" s="23">
        <f>SUM($K$7:$K$18)</f>
        <v>0</v>
      </c>
      <c r="L21" s="23">
        <f>SUM($L$7:$L$18)</f>
        <v>0</v>
      </c>
      <c r="M21" s="23">
        <f>SUM($M$7:$M$18)</f>
        <v>0</v>
      </c>
      <c r="N21" s="23">
        <f>SUM($N$7:$N$18)</f>
        <v>0</v>
      </c>
      <c r="O21" s="23">
        <f>SUM($O$7:$O$18)</f>
        <v>0</v>
      </c>
      <c r="P21" s="23">
        <f>SUM($P$7:$P$18)</f>
        <v>0</v>
      </c>
      <c r="Q21" s="23">
        <f>SUM($Q$7:$Q$18)</f>
        <v>0</v>
      </c>
      <c r="R21" s="23">
        <f>SUM($R$7:$R$18)</f>
        <v>0</v>
      </c>
      <c r="S21" s="23">
        <f>SUM($S$7:$S$18)</f>
        <v>0</v>
      </c>
      <c r="T21" s="23">
        <f>SUM($T$7:$T$18)</f>
        <v>0</v>
      </c>
      <c r="U21" s="23">
        <f>SUM($U$7:$U$18)</f>
        <v>0</v>
      </c>
      <c r="V21" s="23">
        <f>SUM($V$7:$V$18)</f>
        <v>0</v>
      </c>
      <c r="W21" s="23">
        <f>SUM($W$7:$W$18)</f>
        <v>0</v>
      </c>
      <c r="X21" s="23">
        <f>SUM($X$7:$X$18)</f>
        <v>0</v>
      </c>
      <c r="Y21" s="23">
        <f>SUM($Y$7:$Y$18)</f>
        <v>0</v>
      </c>
      <c r="Z21" s="23">
        <f>SUM($Z$7:$Z$18)</f>
        <v>0</v>
      </c>
      <c r="AA21" s="23">
        <f>SUM($AA$7:$AA$18)</f>
        <v>0</v>
      </c>
      <c r="AB21" s="23">
        <f>SUM($AB$7:$AB$18)</f>
        <v>0</v>
      </c>
      <c r="AC21" s="23">
        <f>SUM($AC$7:$AC$18)</f>
        <v>0</v>
      </c>
      <c r="AD21" s="23">
        <f>SUM($AD$7:$AD$18)</f>
        <v>0</v>
      </c>
      <c r="AE21" s="23">
        <f>SUM($AE$7:$AE$18)</f>
        <v>0</v>
      </c>
      <c r="AF21" s="23">
        <f>SUM($AF$7:$AF$18)</f>
        <v>0</v>
      </c>
      <c r="AG21" s="23">
        <f>SUM($AG$7:$AG$18)</f>
        <v>0</v>
      </c>
      <c r="AH21" s="23">
        <f>SUM($AH$7:$AH$18)</f>
        <v>0</v>
      </c>
      <c r="AI21" s="23">
        <f>SUM($AI$7:$AI$18)</f>
        <v>0</v>
      </c>
      <c r="AJ21" s="23">
        <f>SUM($AJ$7:$AJ$18)</f>
        <v>0</v>
      </c>
      <c r="AK21" s="23">
        <f>SUM($AK$7:$AK$18)</f>
        <v>0</v>
      </c>
      <c r="AL21" s="23">
        <f>SUM($AL$7:$AL$18)</f>
        <v>0</v>
      </c>
      <c r="AM21" s="23">
        <f>SUM($AM$7:$AM$18)</f>
        <v>0</v>
      </c>
      <c r="AN21" s="23">
        <f>SUM($AN$7:$AN$18)</f>
        <v>0</v>
      </c>
      <c r="AO21" s="23">
        <f>SUM($AO$7:$AO$18)</f>
        <v>0</v>
      </c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D22" s="24" t="s">
        <v>37</v>
      </c>
      <c r="E22" s="24" t="s">
        <v>38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E27" t="s">
        <v>41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O7">
    <cfRule type="cellIs" dxfId="140" priority="1" stopIfTrue="1" operator="greaterThan">
      <formula>$E$7</formula>
    </cfRule>
    <cfRule type="cellIs" dxfId="139" priority="2" stopIfTrue="1" operator="equal">
      <formula>""</formula>
    </cfRule>
    <cfRule type="cellIs" dxfId="138" priority="3" stopIfTrue="1" operator="equal">
      <formula>0</formula>
    </cfRule>
    <cfRule type="cellIs" dxfId="137" priority="4" stopIfTrue="1" operator="lessThan">
      <formula>($E$7 * 0.25)</formula>
    </cfRule>
  </conditionalFormatting>
  <conditionalFormatting sqref="E8:AO8">
    <cfRule type="cellIs" dxfId="136" priority="5" stopIfTrue="1" operator="greaterThan">
      <formula>$E$8</formula>
    </cfRule>
    <cfRule type="cellIs" dxfId="135" priority="6" stopIfTrue="1" operator="equal">
      <formula>""</formula>
    </cfRule>
    <cfRule type="cellIs" dxfId="134" priority="7" stopIfTrue="1" operator="equal">
      <formula>0</formula>
    </cfRule>
    <cfRule type="cellIs" dxfId="133" priority="8" stopIfTrue="1" operator="lessThan">
      <formula>($E$8 * 0.25)</formula>
    </cfRule>
  </conditionalFormatting>
  <conditionalFormatting sqref="E9:AO9">
    <cfRule type="cellIs" dxfId="132" priority="9" stopIfTrue="1" operator="greaterThan">
      <formula>$E$9</formula>
    </cfRule>
    <cfRule type="cellIs" dxfId="131" priority="10" stopIfTrue="1" operator="equal">
      <formula>""</formula>
    </cfRule>
    <cfRule type="cellIs" dxfId="130" priority="11" stopIfTrue="1" operator="equal">
      <formula>0</formula>
    </cfRule>
    <cfRule type="cellIs" dxfId="129" priority="12" stopIfTrue="1" operator="lessThan">
      <formula>($E$9 * 0.25)</formula>
    </cfRule>
  </conditionalFormatting>
  <conditionalFormatting sqref="E10:AO10">
    <cfRule type="cellIs" dxfId="128" priority="13" stopIfTrue="1" operator="greaterThan">
      <formula>$E$10</formula>
    </cfRule>
    <cfRule type="cellIs" dxfId="127" priority="14" stopIfTrue="1" operator="equal">
      <formula>""</formula>
    </cfRule>
    <cfRule type="cellIs" dxfId="126" priority="15" stopIfTrue="1" operator="equal">
      <formula>0</formula>
    </cfRule>
    <cfRule type="cellIs" dxfId="125" priority="16" stopIfTrue="1" operator="lessThan">
      <formula>($E$10 * 0.25)</formula>
    </cfRule>
  </conditionalFormatting>
  <conditionalFormatting sqref="E11:AO11">
    <cfRule type="cellIs" dxfId="124" priority="17" stopIfTrue="1" operator="greaterThan">
      <formula>$E$11</formula>
    </cfRule>
    <cfRule type="cellIs" dxfId="123" priority="18" stopIfTrue="1" operator="equal">
      <formula>""</formula>
    </cfRule>
    <cfRule type="cellIs" dxfId="122" priority="19" stopIfTrue="1" operator="equal">
      <formula>0</formula>
    </cfRule>
    <cfRule type="cellIs" dxfId="121" priority="20" stopIfTrue="1" operator="lessThan">
      <formula>($E$11 * 0.25)</formula>
    </cfRule>
  </conditionalFormatting>
  <conditionalFormatting sqref="E12:AO12">
    <cfRule type="cellIs" dxfId="120" priority="21" stopIfTrue="1" operator="greaterThan">
      <formula>$E$12</formula>
    </cfRule>
    <cfRule type="cellIs" dxfId="119" priority="22" stopIfTrue="1" operator="equal">
      <formula>""</formula>
    </cfRule>
    <cfRule type="cellIs" dxfId="118" priority="23" stopIfTrue="1" operator="equal">
      <formula>0</formula>
    </cfRule>
    <cfRule type="cellIs" dxfId="117" priority="24" stopIfTrue="1" operator="lessThan">
      <formula>($E$12 * 0.25)</formula>
    </cfRule>
  </conditionalFormatting>
  <conditionalFormatting sqref="E13:AO13">
    <cfRule type="cellIs" dxfId="116" priority="25" stopIfTrue="1" operator="greaterThan">
      <formula>$E$13</formula>
    </cfRule>
    <cfRule type="cellIs" dxfId="115" priority="26" stopIfTrue="1" operator="equal">
      <formula>""</formula>
    </cfRule>
    <cfRule type="cellIs" dxfId="114" priority="27" stopIfTrue="1" operator="equal">
      <formula>0</formula>
    </cfRule>
    <cfRule type="cellIs" dxfId="113" priority="28" stopIfTrue="1" operator="lessThan">
      <formula>($E$13 * 0.25)</formula>
    </cfRule>
  </conditionalFormatting>
  <conditionalFormatting sqref="E14:AO14">
    <cfRule type="cellIs" dxfId="112" priority="29" stopIfTrue="1" operator="greaterThan">
      <formula>$E$14</formula>
    </cfRule>
    <cfRule type="cellIs" dxfId="111" priority="30" stopIfTrue="1" operator="equal">
      <formula>""</formula>
    </cfRule>
    <cfRule type="cellIs" dxfId="110" priority="31" stopIfTrue="1" operator="equal">
      <formula>0</formula>
    </cfRule>
    <cfRule type="cellIs" dxfId="109" priority="32" stopIfTrue="1" operator="lessThan">
      <formula>($E$14 * 0.25)</formula>
    </cfRule>
  </conditionalFormatting>
  <conditionalFormatting sqref="E15:AO15">
    <cfRule type="cellIs" dxfId="108" priority="33" stopIfTrue="1" operator="greaterThan">
      <formula>$E$15</formula>
    </cfRule>
    <cfRule type="cellIs" dxfId="107" priority="34" stopIfTrue="1" operator="equal">
      <formula>""</formula>
    </cfRule>
    <cfRule type="cellIs" dxfId="106" priority="35" stopIfTrue="1" operator="equal">
      <formula>0</formula>
    </cfRule>
    <cfRule type="cellIs" dxfId="105" priority="36" stopIfTrue="1" operator="lessThan">
      <formula>($E$15 * 0.25)</formula>
    </cfRule>
  </conditionalFormatting>
  <conditionalFormatting sqref="E16:AO16">
    <cfRule type="cellIs" dxfId="104" priority="37" stopIfTrue="1" operator="greaterThan">
      <formula>$E$16</formula>
    </cfRule>
    <cfRule type="cellIs" dxfId="103" priority="38" stopIfTrue="1" operator="equal">
      <formula>""</formula>
    </cfRule>
    <cfRule type="cellIs" dxfId="102" priority="39" stopIfTrue="1" operator="equal">
      <formula>0</formula>
    </cfRule>
    <cfRule type="cellIs" dxfId="101" priority="40" stopIfTrue="1" operator="lessThan">
      <formula>($E$16 * 0.25)</formula>
    </cfRule>
  </conditionalFormatting>
  <conditionalFormatting sqref="E17:AO17">
    <cfRule type="cellIs" dxfId="100" priority="41" stopIfTrue="1" operator="lessThan">
      <formula>$E$17</formula>
    </cfRule>
    <cfRule type="cellIs" dxfId="99" priority="42" stopIfTrue="1" operator="greaterThan">
      <formula>0</formula>
    </cfRule>
  </conditionalFormatting>
  <conditionalFormatting sqref="E18:AO18">
    <cfRule type="cellIs" dxfId="98" priority="43" stopIfTrue="1" operator="lessThan">
      <formula>$E$18</formula>
    </cfRule>
    <cfRule type="cellIs" dxfId="97" priority="44" stopIfTrue="1" operator="greaterThan">
      <formula>0</formula>
    </cfRule>
  </conditionalFormatting>
  <conditionalFormatting sqref="C21:AO21">
    <cfRule type="cellIs" dxfId="96" priority="45" stopIfTrue="1" operator="equal">
      <formula>$D$23</formula>
    </cfRule>
    <cfRule type="cellIs" dxfId="95" priority="46" stopIfTrue="1" operator="equal">
      <formula>$D$24</formula>
    </cfRule>
    <cfRule type="cellIs" dxfId="94" priority="47" stopIfTrue="1" operator="equal">
      <formula>$D$25</formula>
    </cfRule>
  </conditionalFormatting>
  <hyperlinks>
    <hyperlink ref="O3" r:id="rId1" xr:uid="{B432CC01-CD8C-48AC-9C88-87D23A2AA108}"/>
    <hyperlink ref="E3" r:id="rId2" display="Need Help using this ScoreCard?  Check out this training video." xr:uid="{DD0A418F-22C8-4ABE-9073-2D36CFA3CB32}"/>
    <hyperlink ref="D3" r:id="rId3" display="Need Help using this ScoreCard?  Check out this training video." xr:uid="{A46D43C4-70E7-4C17-80AB-CC8566606B18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F00EB-4C45-49CC-BC31-CAD2522A4F1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1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42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</row>
    <row r="7" spans="1:69" x14ac:dyDescent="0.25">
      <c r="A7" s="19">
        <v>1034</v>
      </c>
      <c r="B7" s="19">
        <v>10166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1034</v>
      </c>
      <c r="B8" s="19">
        <v>10167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1034</v>
      </c>
      <c r="B9" s="19">
        <v>10161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1034</v>
      </c>
      <c r="B10" s="19">
        <v>10162</v>
      </c>
      <c r="C10" s="3" t="s">
        <v>23</v>
      </c>
      <c r="D10" s="3" t="s">
        <v>27</v>
      </c>
      <c r="E10" s="3">
        <v>175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1034</v>
      </c>
      <c r="B11" s="19">
        <v>10163</v>
      </c>
      <c r="C11" s="3" t="s">
        <v>23</v>
      </c>
      <c r="D11" s="3" t="s">
        <v>28</v>
      </c>
      <c r="E11" s="3">
        <v>175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1034</v>
      </c>
      <c r="B12" s="19">
        <v>10164</v>
      </c>
      <c r="C12" s="3" t="s">
        <v>23</v>
      </c>
      <c r="D12" s="3" t="s">
        <v>29</v>
      </c>
      <c r="E12" s="3">
        <v>175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1034</v>
      </c>
      <c r="B13" s="19">
        <v>10165</v>
      </c>
      <c r="C13" s="3" t="s">
        <v>23</v>
      </c>
      <c r="D13" s="3" t="s">
        <v>30</v>
      </c>
      <c r="E13" s="3">
        <v>175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1034</v>
      </c>
      <c r="B14" s="19">
        <v>10168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1034</v>
      </c>
      <c r="B15" s="19">
        <v>10169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1034</v>
      </c>
      <c r="B16" s="19">
        <v>10170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1034</v>
      </c>
      <c r="B17" s="19">
        <v>10171</v>
      </c>
      <c r="C17" s="21" t="s">
        <v>31</v>
      </c>
      <c r="D17" s="21" t="s">
        <v>32</v>
      </c>
      <c r="E17" s="21">
        <v>-10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1034</v>
      </c>
      <c r="B18" s="19">
        <v>10172</v>
      </c>
      <c r="C18" s="21" t="s">
        <v>31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34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35</v>
      </c>
      <c r="F21" s="23">
        <f>SUM($F$7:$F$18)</f>
        <v>0</v>
      </c>
      <c r="G21" s="23">
        <f>SUM($G$7:$G$18)</f>
        <v>0</v>
      </c>
      <c r="H21" s="23">
        <f>SUM($H$7:$H$18)</f>
        <v>0</v>
      </c>
      <c r="I21" s="23">
        <f>SUM($I$7:$I$18)</f>
        <v>0</v>
      </c>
      <c r="J21" s="23">
        <f>SUM($J$7:$J$18)</f>
        <v>0</v>
      </c>
      <c r="K21" s="23">
        <f>SUM($K$7:$K$18)</f>
        <v>0</v>
      </c>
      <c r="L21" s="23">
        <f>SUM($L$7:$L$18)</f>
        <v>0</v>
      </c>
      <c r="M21" s="23">
        <f>SUM($M$7:$M$18)</f>
        <v>0</v>
      </c>
      <c r="N21" s="23">
        <f>SUM($N$7:$N$18)</f>
        <v>0</v>
      </c>
      <c r="O21" s="23">
        <f>SUM($O$7:$O$18)</f>
        <v>0</v>
      </c>
      <c r="P21" s="23">
        <f>SUM($P$7:$P$18)</f>
        <v>0</v>
      </c>
      <c r="Q21" s="23">
        <f>SUM($Q$7:$Q$18)</f>
        <v>0</v>
      </c>
      <c r="R21" s="23">
        <f>SUM($R$7:$R$18)</f>
        <v>0</v>
      </c>
      <c r="S21" s="23">
        <f>SUM($S$7:$S$18)</f>
        <v>0</v>
      </c>
      <c r="T21" s="23">
        <f>SUM($T$7:$T$18)</f>
        <v>0</v>
      </c>
      <c r="U21" s="23">
        <f>SUM($U$7:$U$18)</f>
        <v>0</v>
      </c>
      <c r="V21" s="23">
        <f>SUM($V$7:$V$18)</f>
        <v>0</v>
      </c>
      <c r="W21" s="23">
        <f>SUM($W$7:$W$18)</f>
        <v>0</v>
      </c>
      <c r="X21" s="23">
        <f>SUM($X$7:$X$18)</f>
        <v>0</v>
      </c>
      <c r="Y21" s="23">
        <f>SUM($Y$7:$Y$18)</f>
        <v>0</v>
      </c>
      <c r="Z21" s="23">
        <f>SUM($Z$7:$Z$18)</f>
        <v>0</v>
      </c>
      <c r="AA21" s="23">
        <f>SUM($AA$7:$AA$18)</f>
        <v>0</v>
      </c>
      <c r="AB21" s="23">
        <f>SUM($AB$7:$AB$18)</f>
        <v>0</v>
      </c>
      <c r="AC21" s="23">
        <f>SUM($AC$7:$AC$18)</f>
        <v>0</v>
      </c>
      <c r="AD21" s="23">
        <f>SUM($AD$7:$AD$18)</f>
        <v>0</v>
      </c>
      <c r="AE21" s="23">
        <f>SUM($AE$7:$AE$18)</f>
        <v>0</v>
      </c>
      <c r="AF21" s="23">
        <f>SUM($AF$7:$AF$18)</f>
        <v>0</v>
      </c>
      <c r="AG21" s="23">
        <f>SUM($AG$7:$AG$18)</f>
        <v>0</v>
      </c>
      <c r="AH21" s="23">
        <f>SUM($AH$7:$AH$18)</f>
        <v>0</v>
      </c>
      <c r="AI21" s="23">
        <f>SUM($AI$7:$AI$18)</f>
        <v>0</v>
      </c>
      <c r="AJ21" s="23">
        <f>SUM($AJ$7:$AJ$18)</f>
        <v>0</v>
      </c>
      <c r="AK21" s="23">
        <f>SUM($AK$7:$AK$18)</f>
        <v>0</v>
      </c>
      <c r="AL21" s="23">
        <f>SUM($AL$7:$AL$18)</f>
        <v>0</v>
      </c>
      <c r="AM21" s="23">
        <f>SUM($AM$7:$AM$18)</f>
        <v>0</v>
      </c>
      <c r="AN21" s="23">
        <f>SUM($AN$7:$AN$18)</f>
        <v>0</v>
      </c>
      <c r="AO21" s="23">
        <f>SUM($AO$7:$AO$18)</f>
        <v>0</v>
      </c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D22" s="24" t="s">
        <v>37</v>
      </c>
      <c r="E22" s="24" t="s">
        <v>38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E27" t="s">
        <v>41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O7">
    <cfRule type="cellIs" dxfId="187" priority="1" stopIfTrue="1" operator="greaterThan">
      <formula>$E$7</formula>
    </cfRule>
    <cfRule type="cellIs" dxfId="186" priority="2" stopIfTrue="1" operator="equal">
      <formula>""</formula>
    </cfRule>
    <cfRule type="cellIs" dxfId="185" priority="3" stopIfTrue="1" operator="equal">
      <formula>0</formula>
    </cfRule>
    <cfRule type="cellIs" dxfId="184" priority="4" stopIfTrue="1" operator="lessThan">
      <formula>($E$7 * 0.25)</formula>
    </cfRule>
  </conditionalFormatting>
  <conditionalFormatting sqref="E8:AO8">
    <cfRule type="cellIs" dxfId="183" priority="5" stopIfTrue="1" operator="greaterThan">
      <formula>$E$8</formula>
    </cfRule>
    <cfRule type="cellIs" dxfId="182" priority="6" stopIfTrue="1" operator="equal">
      <formula>""</formula>
    </cfRule>
    <cfRule type="cellIs" dxfId="181" priority="7" stopIfTrue="1" operator="equal">
      <formula>0</formula>
    </cfRule>
    <cfRule type="cellIs" dxfId="180" priority="8" stopIfTrue="1" operator="lessThan">
      <formula>($E$8 * 0.25)</formula>
    </cfRule>
  </conditionalFormatting>
  <conditionalFormatting sqref="E9:AO9">
    <cfRule type="cellIs" dxfId="179" priority="9" stopIfTrue="1" operator="greaterThan">
      <formula>$E$9</formula>
    </cfRule>
    <cfRule type="cellIs" dxfId="178" priority="10" stopIfTrue="1" operator="equal">
      <formula>""</formula>
    </cfRule>
    <cfRule type="cellIs" dxfId="177" priority="11" stopIfTrue="1" operator="equal">
      <formula>0</formula>
    </cfRule>
    <cfRule type="cellIs" dxfId="176" priority="12" stopIfTrue="1" operator="lessThan">
      <formula>($E$9 * 0.25)</formula>
    </cfRule>
  </conditionalFormatting>
  <conditionalFormatting sqref="E10:AO10">
    <cfRule type="cellIs" dxfId="175" priority="13" stopIfTrue="1" operator="greaterThan">
      <formula>$E$10</formula>
    </cfRule>
    <cfRule type="cellIs" dxfId="174" priority="14" stopIfTrue="1" operator="equal">
      <formula>""</formula>
    </cfRule>
    <cfRule type="cellIs" dxfId="173" priority="15" stopIfTrue="1" operator="equal">
      <formula>0</formula>
    </cfRule>
    <cfRule type="cellIs" dxfId="172" priority="16" stopIfTrue="1" operator="lessThan">
      <formula>($E$10 * 0.25)</formula>
    </cfRule>
  </conditionalFormatting>
  <conditionalFormatting sqref="E11:AO11">
    <cfRule type="cellIs" dxfId="171" priority="17" stopIfTrue="1" operator="greaterThan">
      <formula>$E$11</formula>
    </cfRule>
    <cfRule type="cellIs" dxfId="170" priority="18" stopIfTrue="1" operator="equal">
      <formula>""</formula>
    </cfRule>
    <cfRule type="cellIs" dxfId="169" priority="19" stopIfTrue="1" operator="equal">
      <formula>0</formula>
    </cfRule>
    <cfRule type="cellIs" dxfId="168" priority="20" stopIfTrue="1" operator="lessThan">
      <formula>($E$11 * 0.25)</formula>
    </cfRule>
  </conditionalFormatting>
  <conditionalFormatting sqref="E12:AO12">
    <cfRule type="cellIs" dxfId="167" priority="21" stopIfTrue="1" operator="greaterThan">
      <formula>$E$12</formula>
    </cfRule>
    <cfRule type="cellIs" dxfId="166" priority="22" stopIfTrue="1" operator="equal">
      <formula>""</formula>
    </cfRule>
    <cfRule type="cellIs" dxfId="165" priority="23" stopIfTrue="1" operator="equal">
      <formula>0</formula>
    </cfRule>
    <cfRule type="cellIs" dxfId="164" priority="24" stopIfTrue="1" operator="lessThan">
      <formula>($E$12 * 0.25)</formula>
    </cfRule>
  </conditionalFormatting>
  <conditionalFormatting sqref="E13:AO13">
    <cfRule type="cellIs" dxfId="163" priority="25" stopIfTrue="1" operator="greaterThan">
      <formula>$E$13</formula>
    </cfRule>
    <cfRule type="cellIs" dxfId="162" priority="26" stopIfTrue="1" operator="equal">
      <formula>""</formula>
    </cfRule>
    <cfRule type="cellIs" dxfId="161" priority="27" stopIfTrue="1" operator="equal">
      <formula>0</formula>
    </cfRule>
    <cfRule type="cellIs" dxfId="160" priority="28" stopIfTrue="1" operator="lessThan">
      <formula>($E$13 * 0.25)</formula>
    </cfRule>
  </conditionalFormatting>
  <conditionalFormatting sqref="E14:AO14">
    <cfRule type="cellIs" dxfId="159" priority="29" stopIfTrue="1" operator="greaterThan">
      <formula>$E$14</formula>
    </cfRule>
    <cfRule type="cellIs" dxfId="158" priority="30" stopIfTrue="1" operator="equal">
      <formula>""</formula>
    </cfRule>
    <cfRule type="cellIs" dxfId="157" priority="31" stopIfTrue="1" operator="equal">
      <formula>0</formula>
    </cfRule>
    <cfRule type="cellIs" dxfId="156" priority="32" stopIfTrue="1" operator="lessThan">
      <formula>($E$14 * 0.25)</formula>
    </cfRule>
  </conditionalFormatting>
  <conditionalFormatting sqref="E15:AO15">
    <cfRule type="cellIs" dxfId="155" priority="33" stopIfTrue="1" operator="greaterThan">
      <formula>$E$15</formula>
    </cfRule>
    <cfRule type="cellIs" dxfId="154" priority="34" stopIfTrue="1" operator="equal">
      <formula>""</formula>
    </cfRule>
    <cfRule type="cellIs" dxfId="153" priority="35" stopIfTrue="1" operator="equal">
      <formula>0</formula>
    </cfRule>
    <cfRule type="cellIs" dxfId="152" priority="36" stopIfTrue="1" operator="lessThan">
      <formula>($E$15 * 0.25)</formula>
    </cfRule>
  </conditionalFormatting>
  <conditionalFormatting sqref="E16:AO16">
    <cfRule type="cellIs" dxfId="151" priority="37" stopIfTrue="1" operator="greaterThan">
      <formula>$E$16</formula>
    </cfRule>
    <cfRule type="cellIs" dxfId="150" priority="38" stopIfTrue="1" operator="equal">
      <formula>""</formula>
    </cfRule>
    <cfRule type="cellIs" dxfId="149" priority="39" stopIfTrue="1" operator="equal">
      <formula>0</formula>
    </cfRule>
    <cfRule type="cellIs" dxfId="148" priority="40" stopIfTrue="1" operator="lessThan">
      <formula>($E$16 * 0.25)</formula>
    </cfRule>
  </conditionalFormatting>
  <conditionalFormatting sqref="E17:AO17">
    <cfRule type="cellIs" dxfId="147" priority="41" stopIfTrue="1" operator="lessThan">
      <formula>$E$17</formula>
    </cfRule>
    <cfRule type="cellIs" dxfId="146" priority="42" stopIfTrue="1" operator="greaterThan">
      <formula>0</formula>
    </cfRule>
  </conditionalFormatting>
  <conditionalFormatting sqref="E18:AO18">
    <cfRule type="cellIs" dxfId="145" priority="43" stopIfTrue="1" operator="lessThan">
      <formula>$E$18</formula>
    </cfRule>
    <cfRule type="cellIs" dxfId="144" priority="44" stopIfTrue="1" operator="greaterThan">
      <formula>0</formula>
    </cfRule>
  </conditionalFormatting>
  <conditionalFormatting sqref="C21:AO21">
    <cfRule type="cellIs" dxfId="143" priority="45" stopIfTrue="1" operator="equal">
      <formula>$D$23</formula>
    </cfRule>
    <cfRule type="cellIs" dxfId="142" priority="46" stopIfTrue="1" operator="equal">
      <formula>$D$24</formula>
    </cfRule>
    <cfRule type="cellIs" dxfId="141" priority="47" stopIfTrue="1" operator="equal">
      <formula>$D$25</formula>
    </cfRule>
  </conditionalFormatting>
  <hyperlinks>
    <hyperlink ref="O3" r:id="rId1" xr:uid="{7BBC3AC9-736A-4DE2-938C-19F56490B671}"/>
    <hyperlink ref="E3" r:id="rId2" display="Need Help using this ScoreCard?  Check out this training video." xr:uid="{9C9E0B61-7CAB-4A0A-90D5-99DC34D7DD63}"/>
    <hyperlink ref="D3" r:id="rId3" display="Need Help using this ScoreCard?  Check out this training video." xr:uid="{B44ABCAA-494F-4AF7-993D-D45053F96FF1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7262-ACD0-4AD3-8344-EE6A24483ACD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1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42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</row>
    <row r="7" spans="1:69" x14ac:dyDescent="0.25">
      <c r="A7" s="19">
        <v>1034</v>
      </c>
      <c r="B7" s="19">
        <v>10166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1034</v>
      </c>
      <c r="B8" s="19">
        <v>10167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1034</v>
      </c>
      <c r="B9" s="19">
        <v>10161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1034</v>
      </c>
      <c r="B10" s="19">
        <v>10162</v>
      </c>
      <c r="C10" s="3" t="s">
        <v>23</v>
      </c>
      <c r="D10" s="3" t="s">
        <v>27</v>
      </c>
      <c r="E10" s="3">
        <v>175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1034</v>
      </c>
      <c r="B11" s="19">
        <v>10163</v>
      </c>
      <c r="C11" s="3" t="s">
        <v>23</v>
      </c>
      <c r="D11" s="3" t="s">
        <v>28</v>
      </c>
      <c r="E11" s="3">
        <v>175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1034</v>
      </c>
      <c r="B12" s="19">
        <v>10164</v>
      </c>
      <c r="C12" s="3" t="s">
        <v>23</v>
      </c>
      <c r="D12" s="3" t="s">
        <v>29</v>
      </c>
      <c r="E12" s="3">
        <v>175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1034</v>
      </c>
      <c r="B13" s="19">
        <v>10165</v>
      </c>
      <c r="C13" s="3" t="s">
        <v>23</v>
      </c>
      <c r="D13" s="3" t="s">
        <v>30</v>
      </c>
      <c r="E13" s="3">
        <v>175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1034</v>
      </c>
      <c r="B14" s="19">
        <v>10168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1034</v>
      </c>
      <c r="B15" s="19">
        <v>10169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1034</v>
      </c>
      <c r="B16" s="19">
        <v>10170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1034</v>
      </c>
      <c r="B17" s="19">
        <v>10171</v>
      </c>
      <c r="C17" s="21" t="s">
        <v>31</v>
      </c>
      <c r="D17" s="21" t="s">
        <v>32</v>
      </c>
      <c r="E17" s="21">
        <v>-10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1034</v>
      </c>
      <c r="B18" s="19">
        <v>10172</v>
      </c>
      <c r="C18" s="21" t="s">
        <v>31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34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35</v>
      </c>
      <c r="F21" s="23">
        <f>SUM($F$7:$F$18)</f>
        <v>0</v>
      </c>
      <c r="G21" s="23">
        <f>SUM($G$7:$G$18)</f>
        <v>0</v>
      </c>
      <c r="H21" s="23">
        <f>SUM($H$7:$H$18)</f>
        <v>0</v>
      </c>
      <c r="I21" s="23">
        <f>SUM($I$7:$I$18)</f>
        <v>0</v>
      </c>
      <c r="J21" s="23">
        <f>SUM($J$7:$J$18)</f>
        <v>0</v>
      </c>
      <c r="K21" s="23">
        <f>SUM($K$7:$K$18)</f>
        <v>0</v>
      </c>
      <c r="L21" s="23">
        <f>SUM($L$7:$L$18)</f>
        <v>0</v>
      </c>
      <c r="M21" s="23">
        <f>SUM($M$7:$M$18)</f>
        <v>0</v>
      </c>
      <c r="N21" s="23">
        <f>SUM($N$7:$N$18)</f>
        <v>0</v>
      </c>
      <c r="O21" s="23">
        <f>SUM($O$7:$O$18)</f>
        <v>0</v>
      </c>
      <c r="P21" s="23">
        <f>SUM($P$7:$P$18)</f>
        <v>0</v>
      </c>
      <c r="Q21" s="23">
        <f>SUM($Q$7:$Q$18)</f>
        <v>0</v>
      </c>
      <c r="R21" s="23">
        <f>SUM($R$7:$R$18)</f>
        <v>0</v>
      </c>
      <c r="S21" s="23">
        <f>SUM($S$7:$S$18)</f>
        <v>0</v>
      </c>
      <c r="T21" s="23">
        <f>SUM($T$7:$T$18)</f>
        <v>0</v>
      </c>
      <c r="U21" s="23">
        <f>SUM($U$7:$U$18)</f>
        <v>0</v>
      </c>
      <c r="V21" s="23">
        <f>SUM($V$7:$V$18)</f>
        <v>0</v>
      </c>
      <c r="W21" s="23">
        <f>SUM($W$7:$W$18)</f>
        <v>0</v>
      </c>
      <c r="X21" s="23">
        <f>SUM($X$7:$X$18)</f>
        <v>0</v>
      </c>
      <c r="Y21" s="23">
        <f>SUM($Y$7:$Y$18)</f>
        <v>0</v>
      </c>
      <c r="Z21" s="23">
        <f>SUM($Z$7:$Z$18)</f>
        <v>0</v>
      </c>
      <c r="AA21" s="23">
        <f>SUM($AA$7:$AA$18)</f>
        <v>0</v>
      </c>
      <c r="AB21" s="23">
        <f>SUM($AB$7:$AB$18)</f>
        <v>0</v>
      </c>
      <c r="AC21" s="23">
        <f>SUM($AC$7:$AC$18)</f>
        <v>0</v>
      </c>
      <c r="AD21" s="23">
        <f>SUM($AD$7:$AD$18)</f>
        <v>0</v>
      </c>
      <c r="AE21" s="23">
        <f>SUM($AE$7:$AE$18)</f>
        <v>0</v>
      </c>
      <c r="AF21" s="23">
        <f>SUM($AF$7:$AF$18)</f>
        <v>0</v>
      </c>
      <c r="AG21" s="23">
        <f>SUM($AG$7:$AG$18)</f>
        <v>0</v>
      </c>
      <c r="AH21" s="23">
        <f>SUM($AH$7:$AH$18)</f>
        <v>0</v>
      </c>
      <c r="AI21" s="23">
        <f>SUM($AI$7:$AI$18)</f>
        <v>0</v>
      </c>
      <c r="AJ21" s="23">
        <f>SUM($AJ$7:$AJ$18)</f>
        <v>0</v>
      </c>
      <c r="AK21" s="23">
        <f>SUM($AK$7:$AK$18)</f>
        <v>0</v>
      </c>
      <c r="AL21" s="23">
        <f>SUM($AL$7:$AL$18)</f>
        <v>0</v>
      </c>
      <c r="AM21" s="23">
        <f>SUM($AM$7:$AM$18)</f>
        <v>0</v>
      </c>
      <c r="AN21" s="23">
        <f>SUM($AN$7:$AN$18)</f>
        <v>0</v>
      </c>
      <c r="AO21" s="23">
        <f>SUM($AO$7:$AO$18)</f>
        <v>0</v>
      </c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D22" s="24" t="s">
        <v>37</v>
      </c>
      <c r="E22" s="24" t="s">
        <v>38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E27" t="s">
        <v>41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O7">
    <cfRule type="cellIs" dxfId="234" priority="1" stopIfTrue="1" operator="greaterThan">
      <formula>$E$7</formula>
    </cfRule>
    <cfRule type="cellIs" dxfId="233" priority="2" stopIfTrue="1" operator="equal">
      <formula>""</formula>
    </cfRule>
    <cfRule type="cellIs" dxfId="232" priority="3" stopIfTrue="1" operator="equal">
      <formula>0</formula>
    </cfRule>
    <cfRule type="cellIs" dxfId="231" priority="4" stopIfTrue="1" operator="lessThan">
      <formula>($E$7 * 0.25)</formula>
    </cfRule>
  </conditionalFormatting>
  <conditionalFormatting sqref="E8:AO8">
    <cfRule type="cellIs" dxfId="230" priority="5" stopIfTrue="1" operator="greaterThan">
      <formula>$E$8</formula>
    </cfRule>
    <cfRule type="cellIs" dxfId="229" priority="6" stopIfTrue="1" operator="equal">
      <formula>""</formula>
    </cfRule>
    <cfRule type="cellIs" dxfId="228" priority="7" stopIfTrue="1" operator="equal">
      <formula>0</formula>
    </cfRule>
    <cfRule type="cellIs" dxfId="227" priority="8" stopIfTrue="1" operator="lessThan">
      <formula>($E$8 * 0.25)</formula>
    </cfRule>
  </conditionalFormatting>
  <conditionalFormatting sqref="E9:AO9">
    <cfRule type="cellIs" dxfId="226" priority="9" stopIfTrue="1" operator="greaterThan">
      <formula>$E$9</formula>
    </cfRule>
    <cfRule type="cellIs" dxfId="225" priority="10" stopIfTrue="1" operator="equal">
      <formula>""</formula>
    </cfRule>
    <cfRule type="cellIs" dxfId="224" priority="11" stopIfTrue="1" operator="equal">
      <formula>0</formula>
    </cfRule>
    <cfRule type="cellIs" dxfId="223" priority="12" stopIfTrue="1" operator="lessThan">
      <formula>($E$9 * 0.25)</formula>
    </cfRule>
  </conditionalFormatting>
  <conditionalFormatting sqref="E10:AO10">
    <cfRule type="cellIs" dxfId="222" priority="13" stopIfTrue="1" operator="greaterThan">
      <formula>$E$10</formula>
    </cfRule>
    <cfRule type="cellIs" dxfId="221" priority="14" stopIfTrue="1" operator="equal">
      <formula>""</formula>
    </cfRule>
    <cfRule type="cellIs" dxfId="220" priority="15" stopIfTrue="1" operator="equal">
      <formula>0</formula>
    </cfRule>
    <cfRule type="cellIs" dxfId="219" priority="16" stopIfTrue="1" operator="lessThan">
      <formula>($E$10 * 0.25)</formula>
    </cfRule>
  </conditionalFormatting>
  <conditionalFormatting sqref="E11:AO11">
    <cfRule type="cellIs" dxfId="218" priority="17" stopIfTrue="1" operator="greaterThan">
      <formula>$E$11</formula>
    </cfRule>
    <cfRule type="cellIs" dxfId="217" priority="18" stopIfTrue="1" operator="equal">
      <formula>""</formula>
    </cfRule>
    <cfRule type="cellIs" dxfId="216" priority="19" stopIfTrue="1" operator="equal">
      <formula>0</formula>
    </cfRule>
    <cfRule type="cellIs" dxfId="215" priority="20" stopIfTrue="1" operator="lessThan">
      <formula>($E$11 * 0.25)</formula>
    </cfRule>
  </conditionalFormatting>
  <conditionalFormatting sqref="E12:AO12">
    <cfRule type="cellIs" dxfId="214" priority="21" stopIfTrue="1" operator="greaterThan">
      <formula>$E$12</formula>
    </cfRule>
    <cfRule type="cellIs" dxfId="213" priority="22" stopIfTrue="1" operator="equal">
      <formula>""</formula>
    </cfRule>
    <cfRule type="cellIs" dxfId="212" priority="23" stopIfTrue="1" operator="equal">
      <formula>0</formula>
    </cfRule>
    <cfRule type="cellIs" dxfId="211" priority="24" stopIfTrue="1" operator="lessThan">
      <formula>($E$12 * 0.25)</formula>
    </cfRule>
  </conditionalFormatting>
  <conditionalFormatting sqref="E13:AO13">
    <cfRule type="cellIs" dxfId="210" priority="25" stopIfTrue="1" operator="greaterThan">
      <formula>$E$13</formula>
    </cfRule>
    <cfRule type="cellIs" dxfId="209" priority="26" stopIfTrue="1" operator="equal">
      <formula>""</formula>
    </cfRule>
    <cfRule type="cellIs" dxfId="208" priority="27" stopIfTrue="1" operator="equal">
      <formula>0</formula>
    </cfRule>
    <cfRule type="cellIs" dxfId="207" priority="28" stopIfTrue="1" operator="lessThan">
      <formula>($E$13 * 0.25)</formula>
    </cfRule>
  </conditionalFormatting>
  <conditionalFormatting sqref="E14:AO14">
    <cfRule type="cellIs" dxfId="206" priority="29" stopIfTrue="1" operator="greaterThan">
      <formula>$E$14</formula>
    </cfRule>
    <cfRule type="cellIs" dxfId="205" priority="30" stopIfTrue="1" operator="equal">
      <formula>""</formula>
    </cfRule>
    <cfRule type="cellIs" dxfId="204" priority="31" stopIfTrue="1" operator="equal">
      <formula>0</formula>
    </cfRule>
    <cfRule type="cellIs" dxfId="203" priority="32" stopIfTrue="1" operator="lessThan">
      <formula>($E$14 * 0.25)</formula>
    </cfRule>
  </conditionalFormatting>
  <conditionalFormatting sqref="E15:AO15">
    <cfRule type="cellIs" dxfId="202" priority="33" stopIfTrue="1" operator="greaterThan">
      <formula>$E$15</formula>
    </cfRule>
    <cfRule type="cellIs" dxfId="201" priority="34" stopIfTrue="1" operator="equal">
      <formula>""</formula>
    </cfRule>
    <cfRule type="cellIs" dxfId="200" priority="35" stopIfTrue="1" operator="equal">
      <formula>0</formula>
    </cfRule>
    <cfRule type="cellIs" dxfId="199" priority="36" stopIfTrue="1" operator="lessThan">
      <formula>($E$15 * 0.25)</formula>
    </cfRule>
  </conditionalFormatting>
  <conditionalFormatting sqref="E16:AO16">
    <cfRule type="cellIs" dxfId="198" priority="37" stopIfTrue="1" operator="greaterThan">
      <formula>$E$16</formula>
    </cfRule>
    <cfRule type="cellIs" dxfId="197" priority="38" stopIfTrue="1" operator="equal">
      <formula>""</formula>
    </cfRule>
    <cfRule type="cellIs" dxfId="196" priority="39" stopIfTrue="1" operator="equal">
      <formula>0</formula>
    </cfRule>
    <cfRule type="cellIs" dxfId="195" priority="40" stopIfTrue="1" operator="lessThan">
      <formula>($E$16 * 0.25)</formula>
    </cfRule>
  </conditionalFormatting>
  <conditionalFormatting sqref="E17:AO17">
    <cfRule type="cellIs" dxfId="194" priority="41" stopIfTrue="1" operator="lessThan">
      <formula>$E$17</formula>
    </cfRule>
    <cfRule type="cellIs" dxfId="193" priority="42" stopIfTrue="1" operator="greaterThan">
      <formula>0</formula>
    </cfRule>
  </conditionalFormatting>
  <conditionalFormatting sqref="E18:AO18">
    <cfRule type="cellIs" dxfId="192" priority="43" stopIfTrue="1" operator="lessThan">
      <formula>$E$18</formula>
    </cfRule>
    <cfRule type="cellIs" dxfId="191" priority="44" stopIfTrue="1" operator="greaterThan">
      <formula>0</formula>
    </cfRule>
  </conditionalFormatting>
  <conditionalFormatting sqref="C21:AO21">
    <cfRule type="cellIs" dxfId="190" priority="45" stopIfTrue="1" operator="equal">
      <formula>$D$23</formula>
    </cfRule>
    <cfRule type="cellIs" dxfId="189" priority="46" stopIfTrue="1" operator="equal">
      <formula>$D$24</formula>
    </cfRule>
    <cfRule type="cellIs" dxfId="188" priority="47" stopIfTrue="1" operator="equal">
      <formula>$D$25</formula>
    </cfRule>
  </conditionalFormatting>
  <hyperlinks>
    <hyperlink ref="O3" r:id="rId1" xr:uid="{9E6ED7AD-575F-4FF1-BFFA-3A5B03840560}"/>
    <hyperlink ref="E3" r:id="rId2" display="Need Help using this ScoreCard?  Check out this training video." xr:uid="{2CCC4555-612C-4AFA-866C-385BC653CD65}"/>
    <hyperlink ref="D3" r:id="rId3" display="Need Help using this ScoreCard?  Check out this training video." xr:uid="{96FC663E-99C0-4DA0-ADE7-A335BD91CA6B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E55B4-7F27-42E1-B4E3-A50BE29E9FF8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1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42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</row>
    <row r="7" spans="1:69" x14ac:dyDescent="0.25">
      <c r="A7" s="19">
        <v>1034</v>
      </c>
      <c r="B7" s="19">
        <v>10166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1034</v>
      </c>
      <c r="B8" s="19">
        <v>10167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1034</v>
      </c>
      <c r="B9" s="19">
        <v>10161</v>
      </c>
      <c r="C9" s="3" t="s">
        <v>23</v>
      </c>
      <c r="D9" s="3" t="s">
        <v>26</v>
      </c>
      <c r="E9" s="3">
        <v>100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1034</v>
      </c>
      <c r="B10" s="19">
        <v>10162</v>
      </c>
      <c r="C10" s="3" t="s">
        <v>23</v>
      </c>
      <c r="D10" s="3" t="s">
        <v>27</v>
      </c>
      <c r="E10" s="3">
        <v>175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1034</v>
      </c>
      <c r="B11" s="19">
        <v>10163</v>
      </c>
      <c r="C11" s="3" t="s">
        <v>23</v>
      </c>
      <c r="D11" s="3" t="s">
        <v>28</v>
      </c>
      <c r="E11" s="3">
        <v>175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1034</v>
      </c>
      <c r="B12" s="19">
        <v>10164</v>
      </c>
      <c r="C12" s="3" t="s">
        <v>23</v>
      </c>
      <c r="D12" s="3" t="s">
        <v>29</v>
      </c>
      <c r="E12" s="3">
        <v>175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1034</v>
      </c>
      <c r="B13" s="19">
        <v>10165</v>
      </c>
      <c r="C13" s="3" t="s">
        <v>23</v>
      </c>
      <c r="D13" s="3" t="s">
        <v>30</v>
      </c>
      <c r="E13" s="3">
        <v>175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1034</v>
      </c>
      <c r="B14" s="19">
        <v>10168</v>
      </c>
      <c r="C14" s="3" t="s">
        <v>23</v>
      </c>
      <c r="D14" s="3"/>
      <c r="E14" s="3">
        <v>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1034</v>
      </c>
      <c r="B15" s="19">
        <v>10169</v>
      </c>
      <c r="C15" s="3" t="s">
        <v>23</v>
      </c>
      <c r="D15" s="3"/>
      <c r="E15" s="3"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1034</v>
      </c>
      <c r="B16" s="19">
        <v>10170</v>
      </c>
      <c r="C16" s="3" t="s">
        <v>23</v>
      </c>
      <c r="D16" s="3"/>
      <c r="E16" s="3">
        <v>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1034</v>
      </c>
      <c r="B17" s="19">
        <v>10171</v>
      </c>
      <c r="C17" s="21" t="s">
        <v>31</v>
      </c>
      <c r="D17" s="21" t="s">
        <v>32</v>
      </c>
      <c r="E17" s="21">
        <v>-10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1034</v>
      </c>
      <c r="B18" s="19">
        <v>10172</v>
      </c>
      <c r="C18" s="21" t="s">
        <v>31</v>
      </c>
      <c r="D18" s="21" t="s">
        <v>33</v>
      </c>
      <c r="E18" s="21">
        <v>-10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34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35</v>
      </c>
      <c r="F21" s="23">
        <f>SUM($F$7:$F$18)</f>
        <v>0</v>
      </c>
      <c r="G21" s="23">
        <f>SUM($G$7:$G$18)</f>
        <v>0</v>
      </c>
      <c r="H21" s="23">
        <f>SUM($H$7:$H$18)</f>
        <v>0</v>
      </c>
      <c r="I21" s="23">
        <f>SUM($I$7:$I$18)</f>
        <v>0</v>
      </c>
      <c r="J21" s="23">
        <f>SUM($J$7:$J$18)</f>
        <v>0</v>
      </c>
      <c r="K21" s="23">
        <f>SUM($K$7:$K$18)</f>
        <v>0</v>
      </c>
      <c r="L21" s="23">
        <f>SUM($L$7:$L$18)</f>
        <v>0</v>
      </c>
      <c r="M21" s="23">
        <f>SUM($M$7:$M$18)</f>
        <v>0</v>
      </c>
      <c r="N21" s="23">
        <f>SUM($N$7:$N$18)</f>
        <v>0</v>
      </c>
      <c r="O21" s="23">
        <f>SUM($O$7:$O$18)</f>
        <v>0</v>
      </c>
      <c r="P21" s="23">
        <f>SUM($P$7:$P$18)</f>
        <v>0</v>
      </c>
      <c r="Q21" s="23">
        <f>SUM($Q$7:$Q$18)</f>
        <v>0</v>
      </c>
      <c r="R21" s="23">
        <f>SUM($R$7:$R$18)</f>
        <v>0</v>
      </c>
      <c r="S21" s="23">
        <f>SUM($S$7:$S$18)</f>
        <v>0</v>
      </c>
      <c r="T21" s="23">
        <f>SUM($T$7:$T$18)</f>
        <v>0</v>
      </c>
      <c r="U21" s="23">
        <f>SUM($U$7:$U$18)</f>
        <v>0</v>
      </c>
      <c r="V21" s="23">
        <f>SUM($V$7:$V$18)</f>
        <v>0</v>
      </c>
      <c r="W21" s="23">
        <f>SUM($W$7:$W$18)</f>
        <v>0</v>
      </c>
      <c r="X21" s="23">
        <f>SUM($X$7:$X$18)</f>
        <v>0</v>
      </c>
      <c r="Y21" s="23">
        <f>SUM($Y$7:$Y$18)</f>
        <v>0</v>
      </c>
      <c r="Z21" s="23">
        <f>SUM($Z$7:$Z$18)</f>
        <v>0</v>
      </c>
      <c r="AA21" s="23">
        <f>SUM($AA$7:$AA$18)</f>
        <v>0</v>
      </c>
      <c r="AB21" s="23">
        <f>SUM($AB$7:$AB$18)</f>
        <v>0</v>
      </c>
      <c r="AC21" s="23">
        <f>SUM($AC$7:$AC$18)</f>
        <v>0</v>
      </c>
      <c r="AD21" s="23">
        <f>SUM($AD$7:$AD$18)</f>
        <v>0</v>
      </c>
      <c r="AE21" s="23">
        <f>SUM($AE$7:$AE$18)</f>
        <v>0</v>
      </c>
      <c r="AF21" s="23">
        <f>SUM($AF$7:$AF$18)</f>
        <v>0</v>
      </c>
      <c r="AG21" s="23">
        <f>SUM($AG$7:$AG$18)</f>
        <v>0</v>
      </c>
      <c r="AH21" s="23">
        <f>SUM($AH$7:$AH$18)</f>
        <v>0</v>
      </c>
      <c r="AI21" s="23">
        <f>SUM($AI$7:$AI$18)</f>
        <v>0</v>
      </c>
      <c r="AJ21" s="23">
        <f>SUM($AJ$7:$AJ$18)</f>
        <v>0</v>
      </c>
      <c r="AK21" s="23">
        <f>SUM($AK$7:$AK$18)</f>
        <v>0</v>
      </c>
      <c r="AL21" s="23">
        <f>SUM($AL$7:$AL$18)</f>
        <v>0</v>
      </c>
      <c r="AM21" s="23">
        <f>SUM($AM$7:$AM$18)</f>
        <v>0</v>
      </c>
      <c r="AN21" s="23">
        <f>SUM($AN$7:$AN$18)</f>
        <v>0</v>
      </c>
      <c r="AO21" s="23">
        <f>SUM($AO$7:$AO$18)</f>
        <v>0</v>
      </c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D22" s="24" t="s">
        <v>37</v>
      </c>
      <c r="E22" s="24" t="s">
        <v>38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E27" t="s">
        <v>41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O7">
    <cfRule type="cellIs" dxfId="281" priority="1" stopIfTrue="1" operator="greaterThan">
      <formula>$E$7</formula>
    </cfRule>
    <cfRule type="cellIs" dxfId="280" priority="2" stopIfTrue="1" operator="equal">
      <formula>""</formula>
    </cfRule>
    <cfRule type="cellIs" dxfId="279" priority="3" stopIfTrue="1" operator="equal">
      <formula>0</formula>
    </cfRule>
    <cfRule type="cellIs" dxfId="278" priority="4" stopIfTrue="1" operator="lessThan">
      <formula>($E$7 * 0.25)</formula>
    </cfRule>
  </conditionalFormatting>
  <conditionalFormatting sqref="E8:AO8">
    <cfRule type="cellIs" dxfId="277" priority="5" stopIfTrue="1" operator="greaterThan">
      <formula>$E$8</formula>
    </cfRule>
    <cfRule type="cellIs" dxfId="276" priority="6" stopIfTrue="1" operator="equal">
      <formula>""</formula>
    </cfRule>
    <cfRule type="cellIs" dxfId="275" priority="7" stopIfTrue="1" operator="equal">
      <formula>0</formula>
    </cfRule>
    <cfRule type="cellIs" dxfId="274" priority="8" stopIfTrue="1" operator="lessThan">
      <formula>($E$8 * 0.25)</formula>
    </cfRule>
  </conditionalFormatting>
  <conditionalFormatting sqref="E9:AO9">
    <cfRule type="cellIs" dxfId="273" priority="9" stopIfTrue="1" operator="greaterThan">
      <formula>$E$9</formula>
    </cfRule>
    <cfRule type="cellIs" dxfId="272" priority="10" stopIfTrue="1" operator="equal">
      <formula>""</formula>
    </cfRule>
    <cfRule type="cellIs" dxfId="271" priority="11" stopIfTrue="1" operator="equal">
      <formula>0</formula>
    </cfRule>
    <cfRule type="cellIs" dxfId="270" priority="12" stopIfTrue="1" operator="lessThan">
      <formula>($E$9 * 0.25)</formula>
    </cfRule>
  </conditionalFormatting>
  <conditionalFormatting sqref="E10:AO10">
    <cfRule type="cellIs" dxfId="269" priority="13" stopIfTrue="1" operator="greaterThan">
      <formula>$E$10</formula>
    </cfRule>
    <cfRule type="cellIs" dxfId="268" priority="14" stopIfTrue="1" operator="equal">
      <formula>""</formula>
    </cfRule>
    <cfRule type="cellIs" dxfId="267" priority="15" stopIfTrue="1" operator="equal">
      <formula>0</formula>
    </cfRule>
    <cfRule type="cellIs" dxfId="266" priority="16" stopIfTrue="1" operator="lessThan">
      <formula>($E$10 * 0.25)</formula>
    </cfRule>
  </conditionalFormatting>
  <conditionalFormatting sqref="E11:AO11">
    <cfRule type="cellIs" dxfId="265" priority="17" stopIfTrue="1" operator="greaterThan">
      <formula>$E$11</formula>
    </cfRule>
    <cfRule type="cellIs" dxfId="264" priority="18" stopIfTrue="1" operator="equal">
      <formula>""</formula>
    </cfRule>
    <cfRule type="cellIs" dxfId="263" priority="19" stopIfTrue="1" operator="equal">
      <formula>0</formula>
    </cfRule>
    <cfRule type="cellIs" dxfId="262" priority="20" stopIfTrue="1" operator="lessThan">
      <formula>($E$11 * 0.25)</formula>
    </cfRule>
  </conditionalFormatting>
  <conditionalFormatting sqref="E12:AO12">
    <cfRule type="cellIs" dxfId="261" priority="21" stopIfTrue="1" operator="greaterThan">
      <formula>$E$12</formula>
    </cfRule>
    <cfRule type="cellIs" dxfId="260" priority="22" stopIfTrue="1" operator="equal">
      <formula>""</formula>
    </cfRule>
    <cfRule type="cellIs" dxfId="259" priority="23" stopIfTrue="1" operator="equal">
      <formula>0</formula>
    </cfRule>
    <cfRule type="cellIs" dxfId="258" priority="24" stopIfTrue="1" operator="lessThan">
      <formula>($E$12 * 0.25)</formula>
    </cfRule>
  </conditionalFormatting>
  <conditionalFormatting sqref="E13:AO13">
    <cfRule type="cellIs" dxfId="257" priority="25" stopIfTrue="1" operator="greaterThan">
      <formula>$E$13</formula>
    </cfRule>
    <cfRule type="cellIs" dxfId="256" priority="26" stopIfTrue="1" operator="equal">
      <formula>""</formula>
    </cfRule>
    <cfRule type="cellIs" dxfId="255" priority="27" stopIfTrue="1" operator="equal">
      <formula>0</formula>
    </cfRule>
    <cfRule type="cellIs" dxfId="254" priority="28" stopIfTrue="1" operator="lessThan">
      <formula>($E$13 * 0.25)</formula>
    </cfRule>
  </conditionalFormatting>
  <conditionalFormatting sqref="E14:AO14">
    <cfRule type="cellIs" dxfId="253" priority="29" stopIfTrue="1" operator="greaterThan">
      <formula>$E$14</formula>
    </cfRule>
    <cfRule type="cellIs" dxfId="252" priority="30" stopIfTrue="1" operator="equal">
      <formula>""</formula>
    </cfRule>
    <cfRule type="cellIs" dxfId="251" priority="31" stopIfTrue="1" operator="equal">
      <formula>0</formula>
    </cfRule>
    <cfRule type="cellIs" dxfId="250" priority="32" stopIfTrue="1" operator="lessThan">
      <formula>($E$14 * 0.25)</formula>
    </cfRule>
  </conditionalFormatting>
  <conditionalFormatting sqref="E15:AO15">
    <cfRule type="cellIs" dxfId="249" priority="33" stopIfTrue="1" operator="greaterThan">
      <formula>$E$15</formula>
    </cfRule>
    <cfRule type="cellIs" dxfId="248" priority="34" stopIfTrue="1" operator="equal">
      <formula>""</formula>
    </cfRule>
    <cfRule type="cellIs" dxfId="247" priority="35" stopIfTrue="1" operator="equal">
      <formula>0</formula>
    </cfRule>
    <cfRule type="cellIs" dxfId="246" priority="36" stopIfTrue="1" operator="lessThan">
      <formula>($E$15 * 0.25)</formula>
    </cfRule>
  </conditionalFormatting>
  <conditionalFormatting sqref="E16:AO16">
    <cfRule type="cellIs" dxfId="245" priority="37" stopIfTrue="1" operator="greaterThan">
      <formula>$E$16</formula>
    </cfRule>
    <cfRule type="cellIs" dxfId="244" priority="38" stopIfTrue="1" operator="equal">
      <formula>""</formula>
    </cfRule>
    <cfRule type="cellIs" dxfId="243" priority="39" stopIfTrue="1" operator="equal">
      <formula>0</formula>
    </cfRule>
    <cfRule type="cellIs" dxfId="242" priority="40" stopIfTrue="1" operator="lessThan">
      <formula>($E$16 * 0.25)</formula>
    </cfRule>
  </conditionalFormatting>
  <conditionalFormatting sqref="E17:AO17">
    <cfRule type="cellIs" dxfId="241" priority="41" stopIfTrue="1" operator="lessThan">
      <formula>$E$17</formula>
    </cfRule>
    <cfRule type="cellIs" dxfId="240" priority="42" stopIfTrue="1" operator="greaterThan">
      <formula>0</formula>
    </cfRule>
  </conditionalFormatting>
  <conditionalFormatting sqref="E18:AO18">
    <cfRule type="cellIs" dxfId="239" priority="43" stopIfTrue="1" operator="lessThan">
      <formula>$E$18</formula>
    </cfRule>
    <cfRule type="cellIs" dxfId="238" priority="44" stopIfTrue="1" operator="greaterThan">
      <formula>0</formula>
    </cfRule>
  </conditionalFormatting>
  <conditionalFormatting sqref="C21:AO21">
    <cfRule type="cellIs" dxfId="237" priority="45" stopIfTrue="1" operator="equal">
      <formula>$D$23</formula>
    </cfRule>
    <cfRule type="cellIs" dxfId="236" priority="46" stopIfTrue="1" operator="equal">
      <formula>$D$24</formula>
    </cfRule>
    <cfRule type="cellIs" dxfId="235" priority="47" stopIfTrue="1" operator="equal">
      <formula>$D$25</formula>
    </cfRule>
  </conditionalFormatting>
  <hyperlinks>
    <hyperlink ref="O3" r:id="rId1" xr:uid="{011D3CC3-8B43-43FF-84AD-1D60DF2CDB30}"/>
    <hyperlink ref="E3" r:id="rId2" display="Need Help using this ScoreCard?  Check out this training video." xr:uid="{FD2CCEA7-C375-4730-A10F-F59CA313A9B2}"/>
    <hyperlink ref="D3" r:id="rId3" display="Need Help using this ScoreCard?  Check out this training video." xr:uid="{43F91A43-218F-41C6-862C-8F35D2DD71B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D8FF0-1CFC-4EBE-8777-B1CCF7B548D1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O18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1" width="12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43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42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103</v>
      </c>
      <c r="I6" s="35">
        <v>104</v>
      </c>
      <c r="J6" s="35">
        <v>105</v>
      </c>
      <c r="K6" s="35">
        <v>106</v>
      </c>
      <c r="L6" s="35">
        <v>107</v>
      </c>
      <c r="M6" s="35">
        <v>108</v>
      </c>
      <c r="N6" s="35">
        <v>109</v>
      </c>
      <c r="O6" s="35">
        <v>110</v>
      </c>
      <c r="P6" s="35">
        <v>111</v>
      </c>
      <c r="Q6" s="35">
        <v>112</v>
      </c>
      <c r="R6" s="35">
        <v>113</v>
      </c>
      <c r="S6" s="35">
        <v>114</v>
      </c>
      <c r="T6" s="35">
        <v>115</v>
      </c>
      <c r="U6" s="35">
        <v>116</v>
      </c>
      <c r="V6" s="35">
        <v>117</v>
      </c>
      <c r="W6" s="35">
        <v>118</v>
      </c>
      <c r="X6" s="35">
        <v>119</v>
      </c>
      <c r="Y6" s="35">
        <v>120</v>
      </c>
      <c r="Z6" s="35">
        <v>121</v>
      </c>
      <c r="AA6" s="35">
        <v>122</v>
      </c>
      <c r="AB6" s="35">
        <v>123</v>
      </c>
      <c r="AC6" s="35">
        <v>124</v>
      </c>
      <c r="AD6" s="35">
        <v>126</v>
      </c>
      <c r="AE6" s="35">
        <v>127</v>
      </c>
      <c r="AF6" s="35">
        <v>128</v>
      </c>
      <c r="AG6" s="35">
        <v>129</v>
      </c>
      <c r="AH6" s="35">
        <v>130</v>
      </c>
      <c r="AI6" s="35">
        <v>131</v>
      </c>
      <c r="AJ6" s="35">
        <v>132</v>
      </c>
      <c r="AK6" s="35">
        <v>133</v>
      </c>
      <c r="AL6" s="35">
        <v>134</v>
      </c>
      <c r="AM6" s="35">
        <v>135</v>
      </c>
      <c r="AN6" s="35">
        <v>136</v>
      </c>
      <c r="AO6" s="35">
        <v>137</v>
      </c>
    </row>
    <row r="7" spans="1:69" ht="30" x14ac:dyDescent="0.5">
      <c r="A7" s="19">
        <v>1034</v>
      </c>
      <c r="B7" s="19">
        <v>10166</v>
      </c>
      <c r="C7" s="18" t="s">
        <v>23</v>
      </c>
      <c r="D7" s="3" t="s">
        <v>24</v>
      </c>
      <c r="E7" s="3">
        <v>100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1034</v>
      </c>
      <c r="B8" s="19">
        <v>10167</v>
      </c>
      <c r="C8" s="3" t="s">
        <v>23</v>
      </c>
      <c r="D8" s="3" t="s">
        <v>25</v>
      </c>
      <c r="E8" s="3">
        <v>100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1034</v>
      </c>
      <c r="B9" s="19">
        <v>10161</v>
      </c>
      <c r="C9" s="3" t="s">
        <v>23</v>
      </c>
      <c r="D9" s="3" t="s">
        <v>26</v>
      </c>
      <c r="E9" s="3">
        <v>100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1034</v>
      </c>
      <c r="B10" s="19">
        <v>10162</v>
      </c>
      <c r="C10" s="3" t="s">
        <v>23</v>
      </c>
      <c r="D10" s="3" t="s">
        <v>27</v>
      </c>
      <c r="E10" s="3">
        <v>175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1034</v>
      </c>
      <c r="B11" s="19">
        <v>10163</v>
      </c>
      <c r="C11" s="3" t="s">
        <v>23</v>
      </c>
      <c r="D11" s="3" t="s">
        <v>28</v>
      </c>
      <c r="E11" s="3">
        <v>175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1034</v>
      </c>
      <c r="B12" s="19">
        <v>10164</v>
      </c>
      <c r="C12" s="3" t="s">
        <v>23</v>
      </c>
      <c r="D12" s="3" t="s">
        <v>29</v>
      </c>
      <c r="E12" s="3">
        <v>175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1034</v>
      </c>
      <c r="B13" s="19">
        <v>10165</v>
      </c>
      <c r="C13" s="3" t="s">
        <v>23</v>
      </c>
      <c r="D13" s="3" t="s">
        <v>30</v>
      </c>
      <c r="E13" s="3">
        <v>175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1034</v>
      </c>
      <c r="B14" s="19">
        <v>10168</v>
      </c>
      <c r="C14" s="3" t="s">
        <v>23</v>
      </c>
      <c r="D14" s="3"/>
      <c r="E14" s="3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1034</v>
      </c>
      <c r="B15" s="19">
        <v>10169</v>
      </c>
      <c r="C15" s="3" t="s">
        <v>23</v>
      </c>
      <c r="D15" s="3"/>
      <c r="E15" s="3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1034</v>
      </c>
      <c r="B16" s="19">
        <v>10170</v>
      </c>
      <c r="C16" s="3" t="s">
        <v>23</v>
      </c>
      <c r="D16" s="3"/>
      <c r="E16" s="3">
        <v>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1034</v>
      </c>
      <c r="B17" s="19">
        <v>10171</v>
      </c>
      <c r="C17" s="21" t="s">
        <v>31</v>
      </c>
      <c r="D17" s="21" t="s">
        <v>32</v>
      </c>
      <c r="E17" s="21">
        <v>-10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22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1034</v>
      </c>
      <c r="B18" s="19">
        <v>10172</v>
      </c>
      <c r="C18" s="21" t="s">
        <v>31</v>
      </c>
      <c r="D18" s="21" t="s">
        <v>33</v>
      </c>
      <c r="E18" s="21">
        <v>-10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22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C20" t="s">
        <v>34</v>
      </c>
      <c r="E20">
        <f>SUMIF($E$6:$E$18, "&gt;0")</f>
        <v>1000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C21" t="s">
        <v>35</v>
      </c>
      <c r="F21" s="23">
        <f>SUM($F$7:$F$18)</f>
        <v>0</v>
      </c>
      <c r="G21" s="23">
        <f>SUM($G$7:$G$18)</f>
        <v>0</v>
      </c>
      <c r="H21" s="23">
        <f>SUM($H$7:$H$18)</f>
        <v>0</v>
      </c>
      <c r="I21" s="23">
        <f>SUM($I$7:$I$18)</f>
        <v>0</v>
      </c>
      <c r="J21" s="23">
        <f>SUM($J$7:$J$18)</f>
        <v>0</v>
      </c>
      <c r="K21" s="23">
        <f>SUM($K$7:$K$18)</f>
        <v>0</v>
      </c>
      <c r="L21" s="23">
        <f>SUM($L$7:$L$18)</f>
        <v>0</v>
      </c>
      <c r="M21" s="23">
        <f>SUM($M$7:$M$18)</f>
        <v>0</v>
      </c>
      <c r="N21" s="23">
        <f>SUM($N$7:$N$18)</f>
        <v>0</v>
      </c>
      <c r="O21" s="23">
        <f>SUM($O$7:$O$18)</f>
        <v>0</v>
      </c>
      <c r="P21" s="23">
        <f>SUM($P$7:$P$18)</f>
        <v>0</v>
      </c>
      <c r="Q21" s="23">
        <f>SUM($Q$7:$Q$18)</f>
        <v>0</v>
      </c>
      <c r="R21" s="23">
        <f>SUM($R$7:$R$18)</f>
        <v>0</v>
      </c>
      <c r="S21" s="23">
        <f>SUM($S$7:$S$18)</f>
        <v>0</v>
      </c>
      <c r="T21" s="23">
        <f>SUM($T$7:$T$18)</f>
        <v>0</v>
      </c>
      <c r="U21" s="23">
        <f>SUM($U$7:$U$18)</f>
        <v>0</v>
      </c>
      <c r="V21" s="23">
        <f>SUM($V$7:$V$18)</f>
        <v>0</v>
      </c>
      <c r="W21" s="23">
        <f>SUM($W$7:$W$18)</f>
        <v>0</v>
      </c>
      <c r="X21" s="23">
        <f>SUM($X$7:$X$18)</f>
        <v>0</v>
      </c>
      <c r="Y21" s="23">
        <f>SUM($Y$7:$Y$18)</f>
        <v>0</v>
      </c>
      <c r="Z21" s="23">
        <f>SUM($Z$7:$Z$18)</f>
        <v>0</v>
      </c>
      <c r="AA21" s="23">
        <f>SUM($AA$7:$AA$18)</f>
        <v>0</v>
      </c>
      <c r="AB21" s="23">
        <f>SUM($AB$7:$AB$18)</f>
        <v>0</v>
      </c>
      <c r="AC21" s="23">
        <f>SUM($AC$7:$AC$18)</f>
        <v>0</v>
      </c>
      <c r="AD21" s="23">
        <f>SUM($AD$7:$AD$18)</f>
        <v>0</v>
      </c>
      <c r="AE21" s="23">
        <f>SUM($AE$7:$AE$18)</f>
        <v>0</v>
      </c>
      <c r="AF21" s="23">
        <f>SUM($AF$7:$AF$18)</f>
        <v>0</v>
      </c>
      <c r="AG21" s="23">
        <f>SUM($AG$7:$AG$18)</f>
        <v>0</v>
      </c>
      <c r="AH21" s="23">
        <f>SUM($AH$7:$AH$18)</f>
        <v>0</v>
      </c>
      <c r="AI21" s="23">
        <f>SUM($AI$7:$AI$18)</f>
        <v>0</v>
      </c>
      <c r="AJ21" s="23">
        <f>SUM($AJ$7:$AJ$18)</f>
        <v>0</v>
      </c>
      <c r="AK21" s="23">
        <f>SUM($AK$7:$AK$18)</f>
        <v>0</v>
      </c>
      <c r="AL21" s="23">
        <f>SUM($AL$7:$AL$18)</f>
        <v>0</v>
      </c>
      <c r="AM21" s="23">
        <f>SUM($AM$7:$AM$18)</f>
        <v>0</v>
      </c>
      <c r="AN21" s="23">
        <f>SUM($AN$7:$AN$18)</f>
        <v>0</v>
      </c>
      <c r="AO21" s="23">
        <f>SUM($AO$7:$AO$18)</f>
        <v>0</v>
      </c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D22" s="24" t="s">
        <v>37</v>
      </c>
      <c r="E22" s="24" t="s">
        <v>38</v>
      </c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C23" t="s">
        <v>36</v>
      </c>
      <c r="D23" s="25">
        <f>LARGE($F$21:$AO$21,1)</f>
        <v>0</v>
      </c>
      <c r="E23">
        <f>INDEX($F$6:$AO$6,MATCH($D$23,$F$21:$AO$21,0))</f>
        <v>101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39</v>
      </c>
      <c r="D24" s="20">
        <f>LARGE($F$21:$AO$21,2)</f>
        <v>0</v>
      </c>
      <c r="E24">
        <f>INDEX($F$6:$AO$6,MATCH($D$24,$F$21:$AO$21,0))</f>
        <v>101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40</v>
      </c>
      <c r="D25" s="26">
        <f>LARGE($F$21:$AO$21,3)</f>
        <v>0</v>
      </c>
      <c r="E25">
        <f>INDEX($F$6:$AO$6,MATCH($D$25,$F$21:$AO$21,0))</f>
        <v>101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13.8" x14ac:dyDescent="0.25">
      <c r="C26" s="1"/>
      <c r="D26" s="27">
        <f>LARGE($F$21:$AO$21,4)</f>
        <v>0</v>
      </c>
      <c r="E26" s="29" t="str">
        <f>IF( OR( EXACT( $D$23,$D$24 ), EXACT($D$24,$D$25 ), EXACT($D$25,$D$26 )),"** TIE **", " ")</f>
        <v>** TIE **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100.05" customHeight="1" x14ac:dyDescent="0.25">
      <c r="E27" s="30" t="s">
        <v>41</v>
      </c>
      <c r="F27" s="34" t="str">
        <f>Judge1!F27 &amp; " " &amp; Judge2!F27 &amp; " " &amp; Judge3!F27 &amp; " " &amp; Judge4!F27 &amp; " " &amp; Judge5!F27</f>
        <v xml:space="preserve">    </v>
      </c>
      <c r="G27" s="31" t="str">
        <f>Judge1!G27 &amp; " " &amp; Judge2!G27 &amp; " " &amp; Judge3!G27 &amp; " " &amp; Judge4!G27 &amp; " " &amp; Judge5!G27</f>
        <v xml:space="preserve">    </v>
      </c>
      <c r="H27" s="31" t="str">
        <f>Judge1!H27 &amp; " " &amp; Judge2!H27 &amp; " " &amp; Judge3!H27 &amp; " " &amp; Judge4!H27 &amp; " " &amp; Judge5!H27</f>
        <v xml:space="preserve">    </v>
      </c>
      <c r="I27" s="31" t="str">
        <f>Judge1!I27 &amp; " " &amp; Judge2!I27 &amp; " " &amp; Judge3!I27 &amp; " " &amp; Judge4!I27 &amp; " " &amp; Judge5!I27</f>
        <v xml:space="preserve">    </v>
      </c>
      <c r="J27" s="31" t="str">
        <f>Judge1!J27 &amp; " " &amp; Judge2!J27 &amp; " " &amp; Judge3!J27 &amp; " " &amp; Judge4!J27 &amp; " " &amp; Judge5!J27</f>
        <v xml:space="preserve">    </v>
      </c>
      <c r="K27" s="31" t="str">
        <f>Judge1!K27 &amp; " " &amp; Judge2!K27 &amp; " " &amp; Judge3!K27 &amp; " " &amp; Judge4!K27 &amp; " " &amp; Judge5!K27</f>
        <v xml:space="preserve">    </v>
      </c>
      <c r="L27" s="31" t="str">
        <f>Judge1!L27 &amp; " " &amp; Judge2!L27 &amp; " " &amp; Judge3!L27 &amp; " " &amp; Judge4!L27 &amp; " " &amp; Judge5!L27</f>
        <v xml:space="preserve">    </v>
      </c>
      <c r="M27" s="31" t="str">
        <f>Judge1!M27 &amp; " " &amp; Judge2!M27 &amp; " " &amp; Judge3!M27 &amp; " " &amp; Judge4!M27 &amp; " " &amp; Judge5!M27</f>
        <v xml:space="preserve">    </v>
      </c>
      <c r="N27" s="31" t="str">
        <f>Judge1!N27 &amp; " " &amp; Judge2!N27 &amp; " " &amp; Judge3!N27 &amp; " " &amp; Judge4!N27 &amp; " " &amp; Judge5!N27</f>
        <v xml:space="preserve">    </v>
      </c>
      <c r="O27" s="31" t="str">
        <f>Judge1!O27 &amp; " " &amp; Judge2!O27 &amp; " " &amp; Judge3!O27 &amp; " " &amp; Judge4!O27 &amp; " " &amp; Judge5!O27</f>
        <v xml:space="preserve">    </v>
      </c>
      <c r="P27" s="31" t="str">
        <f>Judge1!P27 &amp; " " &amp; Judge2!P27 &amp; " " &amp; Judge3!P27 &amp; " " &amp; Judge4!P27 &amp; " " &amp; Judge5!P27</f>
        <v xml:space="preserve">    </v>
      </c>
      <c r="Q27" s="31" t="str">
        <f>Judge1!Q27 &amp; " " &amp; Judge2!Q27 &amp; " " &amp; Judge3!Q27 &amp; " " &amp; Judge4!Q27 &amp; " " &amp; Judge5!Q27</f>
        <v xml:space="preserve">    </v>
      </c>
      <c r="R27" s="31" t="str">
        <f>Judge1!R27 &amp; " " &amp; Judge2!R27 &amp; " " &amp; Judge3!R27 &amp; " " &amp; Judge4!R27 &amp; " " &amp; Judge5!R27</f>
        <v xml:space="preserve">    </v>
      </c>
      <c r="S27" s="31" t="str">
        <f>Judge1!S27 &amp; " " &amp; Judge2!S27 &amp; " " &amp; Judge3!S27 &amp; " " &amp; Judge4!S27 &amp; " " &amp; Judge5!S27</f>
        <v xml:space="preserve">    </v>
      </c>
      <c r="T27" s="31" t="str">
        <f>Judge1!T27 &amp; " " &amp; Judge2!T27 &amp; " " &amp; Judge3!T27 &amp; " " &amp; Judge4!T27 &amp; " " &amp; Judge5!T27</f>
        <v xml:space="preserve">    </v>
      </c>
      <c r="U27" s="31" t="str">
        <f>Judge1!U27 &amp; " " &amp; Judge2!U27 &amp; " " &amp; Judge3!U27 &amp; " " &amp; Judge4!U27 &amp; " " &amp; Judge5!U27</f>
        <v xml:space="preserve">    </v>
      </c>
      <c r="V27" s="31" t="str">
        <f>Judge1!V27 &amp; " " &amp; Judge2!V27 &amp; " " &amp; Judge3!V27 &amp; " " &amp; Judge4!V27 &amp; " " &amp; Judge5!V27</f>
        <v xml:space="preserve">    </v>
      </c>
      <c r="W27" s="31" t="str">
        <f>Judge1!W27 &amp; " " &amp; Judge2!W27 &amp; " " &amp; Judge3!W27 &amp; " " &amp; Judge4!W27 &amp; " " &amp; Judge5!W27</f>
        <v xml:space="preserve">    </v>
      </c>
      <c r="X27" s="31" t="str">
        <f>Judge1!X27 &amp; " " &amp; Judge2!X27 &amp; " " &amp; Judge3!X27 &amp; " " &amp; Judge4!X27 &amp; " " &amp; Judge5!X27</f>
        <v xml:space="preserve">    </v>
      </c>
      <c r="Y27" s="31" t="str">
        <f>Judge1!Y27 &amp; " " &amp; Judge2!Y27 &amp; " " &amp; Judge3!Y27 &amp; " " &amp; Judge4!Y27 &amp; " " &amp; Judge5!Y27</f>
        <v xml:space="preserve">    </v>
      </c>
      <c r="Z27" s="31" t="str">
        <f>Judge1!Z27 &amp; " " &amp; Judge2!Z27 &amp; " " &amp; Judge3!Z27 &amp; " " &amp; Judge4!Z27 &amp; " " &amp; Judge5!Z27</f>
        <v xml:space="preserve">    </v>
      </c>
      <c r="AA27" s="31" t="str">
        <f>Judge1!AA27 &amp; " " &amp; Judge2!AA27 &amp; " " &amp; Judge3!AA27 &amp; " " &amp; Judge4!AA27 &amp; " " &amp; Judge5!AA27</f>
        <v xml:space="preserve">    </v>
      </c>
      <c r="AB27" s="31" t="str">
        <f>Judge1!AB27 &amp; " " &amp; Judge2!AB27 &amp; " " &amp; Judge3!AB27 &amp; " " &amp; Judge4!AB27 &amp; " " &amp; Judge5!AB27</f>
        <v xml:space="preserve">    </v>
      </c>
      <c r="AC27" s="31" t="str">
        <f>Judge1!AC27 &amp; " " &amp; Judge2!AC27 &amp; " " &amp; Judge3!AC27 &amp; " " &amp; Judge4!AC27 &amp; " " &amp; Judge5!AC27</f>
        <v xml:space="preserve">    </v>
      </c>
      <c r="AD27" s="31" t="str">
        <f>Judge1!AD27 &amp; " " &amp; Judge2!AD27 &amp; " " &amp; Judge3!AD27 &amp; " " &amp; Judge4!AD27 &amp; " " &amp; Judge5!AD27</f>
        <v xml:space="preserve">    </v>
      </c>
      <c r="AE27" s="31" t="str">
        <f>Judge1!AE27 &amp; " " &amp; Judge2!AE27 &amp; " " &amp; Judge3!AE27 &amp; " " &amp; Judge4!AE27 &amp; " " &amp; Judge5!AE27</f>
        <v xml:space="preserve">    </v>
      </c>
      <c r="AF27" s="31" t="str">
        <f>Judge1!AF27 &amp; " " &amp; Judge2!AF27 &amp; " " &amp; Judge3!AF27 &amp; " " &amp; Judge4!AF27 &amp; " " &amp; Judge5!AF27</f>
        <v xml:space="preserve">    </v>
      </c>
      <c r="AG27" s="31" t="str">
        <f>Judge1!AG27 &amp; " " &amp; Judge2!AG27 &amp; " " &amp; Judge3!AG27 &amp; " " &amp; Judge4!AG27 &amp; " " &amp; Judge5!AG27</f>
        <v xml:space="preserve">    </v>
      </c>
      <c r="AH27" s="31" t="str">
        <f>Judge1!AH27 &amp; " " &amp; Judge2!AH27 &amp; " " &amp; Judge3!AH27 &amp; " " &amp; Judge4!AH27 &amp; " " &amp; Judge5!AH27</f>
        <v xml:space="preserve">    </v>
      </c>
      <c r="AI27" s="31" t="str">
        <f>Judge1!AI27 &amp; " " &amp; Judge2!AI27 &amp; " " &amp; Judge3!AI27 &amp; " " &amp; Judge4!AI27 &amp; " " &amp; Judge5!AI27</f>
        <v xml:space="preserve">    </v>
      </c>
      <c r="AJ27" s="31" t="str">
        <f>Judge1!AJ27 &amp; " " &amp; Judge2!AJ27 &amp; " " &amp; Judge3!AJ27 &amp; " " &amp; Judge4!AJ27 &amp; " " &amp; Judge5!AJ27</f>
        <v xml:space="preserve">    </v>
      </c>
      <c r="AK27" s="31" t="str">
        <f>Judge1!AK27 &amp; " " &amp; Judge2!AK27 &amp; " " &amp; Judge3!AK27 &amp; " " &amp; Judge4!AK27 &amp; " " &amp; Judge5!AK27</f>
        <v xml:space="preserve">    </v>
      </c>
      <c r="AL27" s="31" t="str">
        <f>Judge1!AL27 &amp; " " &amp; Judge2!AL27 &amp; " " &amp; Judge3!AL27 &amp; " " &amp; Judge4!AL27 &amp; " " &amp; Judge5!AL27</f>
        <v xml:space="preserve">    </v>
      </c>
      <c r="AM27" s="31" t="str">
        <f>Judge1!AM27 &amp; " " &amp; Judge2!AM27 &amp; " " &amp; Judge3!AM27 &amp; " " &amp; Judge4!AM27 &amp; " " &amp; Judge5!AM27</f>
        <v xml:space="preserve">    </v>
      </c>
      <c r="AN27" s="31" t="str">
        <f>Judge1!AN27 &amp; " " &amp; Judge2!AN27 &amp; " " &amp; Judge3!AN27 &amp; " " &amp; Judge4!AN27 &amp; " " &amp; Judge5!AN27</f>
        <v xml:space="preserve">    </v>
      </c>
      <c r="AO27" s="31" t="str">
        <f>Judge1!AO27 &amp; " " &amp; Judge2!AO27 &amp; " " &amp; Judge3!AO27 &amp; " " &amp; Judge4!AO27 &amp; " " &amp; Judge5!AO27</f>
        <v xml:space="preserve">    </v>
      </c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46" priority="1" stopIfTrue="1" operator="greaterThan">
      <formula>$E$7</formula>
    </cfRule>
    <cfRule type="cellIs" dxfId="45" priority="2" stopIfTrue="1" operator="equal">
      <formula>""</formula>
    </cfRule>
    <cfRule type="cellIs" dxfId="44" priority="3" stopIfTrue="1" operator="equal">
      <formula>0</formula>
    </cfRule>
    <cfRule type="cellIs" dxfId="43" priority="4" stopIfTrue="1" operator="lessThan">
      <formula>($E$7 * 0.25)</formula>
    </cfRule>
  </conditionalFormatting>
  <conditionalFormatting sqref="E8">
    <cfRule type="cellIs" dxfId="42" priority="5" stopIfTrue="1" operator="greaterThan">
      <formula>$E$8</formula>
    </cfRule>
    <cfRule type="cellIs" dxfId="41" priority="6" stopIfTrue="1" operator="equal">
      <formula>""</formula>
    </cfRule>
    <cfRule type="cellIs" dxfId="40" priority="7" stopIfTrue="1" operator="equal">
      <formula>0</formula>
    </cfRule>
    <cfRule type="cellIs" dxfId="39" priority="8" stopIfTrue="1" operator="lessThan">
      <formula>($E$8 * 0.25)</formula>
    </cfRule>
  </conditionalFormatting>
  <conditionalFormatting sqref="E9">
    <cfRule type="cellIs" dxfId="38" priority="9" stopIfTrue="1" operator="greaterThan">
      <formula>$E$9</formula>
    </cfRule>
    <cfRule type="cellIs" dxfId="37" priority="10" stopIfTrue="1" operator="equal">
      <formula>""</formula>
    </cfRule>
    <cfRule type="cellIs" dxfId="36" priority="11" stopIfTrue="1" operator="equal">
      <formula>0</formula>
    </cfRule>
    <cfRule type="cellIs" dxfId="35" priority="12" stopIfTrue="1" operator="lessThan">
      <formula>($E$9 * 0.25)</formula>
    </cfRule>
  </conditionalFormatting>
  <conditionalFormatting sqref="E10">
    <cfRule type="cellIs" dxfId="34" priority="13" stopIfTrue="1" operator="greaterThan">
      <formula>$E$10</formula>
    </cfRule>
    <cfRule type="cellIs" dxfId="33" priority="14" stopIfTrue="1" operator="equal">
      <formula>""</formula>
    </cfRule>
    <cfRule type="cellIs" dxfId="32" priority="15" stopIfTrue="1" operator="equal">
      <formula>0</formula>
    </cfRule>
    <cfRule type="cellIs" dxfId="31" priority="16" stopIfTrue="1" operator="lessThan">
      <formula>($E$10 * 0.25)</formula>
    </cfRule>
  </conditionalFormatting>
  <conditionalFormatting sqref="E11">
    <cfRule type="cellIs" dxfId="30" priority="17" stopIfTrue="1" operator="greaterThan">
      <formula>$E$11</formula>
    </cfRule>
    <cfRule type="cellIs" dxfId="29" priority="18" stopIfTrue="1" operator="equal">
      <formula>""</formula>
    </cfRule>
    <cfRule type="cellIs" dxfId="28" priority="19" stopIfTrue="1" operator="equal">
      <formula>0</formula>
    </cfRule>
    <cfRule type="cellIs" dxfId="27" priority="20" stopIfTrue="1" operator="lessThan">
      <formula>($E$11 * 0.25)</formula>
    </cfRule>
  </conditionalFormatting>
  <conditionalFormatting sqref="E12">
    <cfRule type="cellIs" dxfId="26" priority="21" stopIfTrue="1" operator="greaterThan">
      <formula>$E$12</formula>
    </cfRule>
    <cfRule type="cellIs" dxfId="25" priority="22" stopIfTrue="1" operator="equal">
      <formula>""</formula>
    </cfRule>
    <cfRule type="cellIs" dxfId="24" priority="23" stopIfTrue="1" operator="equal">
      <formula>0</formula>
    </cfRule>
    <cfRule type="cellIs" dxfId="23" priority="24" stopIfTrue="1" operator="lessThan">
      <formula>($E$12 * 0.25)</formula>
    </cfRule>
  </conditionalFormatting>
  <conditionalFormatting sqref="E13">
    <cfRule type="cellIs" dxfId="22" priority="25" stopIfTrue="1" operator="greaterThan">
      <formula>$E$13</formula>
    </cfRule>
    <cfRule type="cellIs" dxfId="21" priority="26" stopIfTrue="1" operator="equal">
      <formula>""</formula>
    </cfRule>
    <cfRule type="cellIs" dxfId="20" priority="27" stopIfTrue="1" operator="equal">
      <formula>0</formula>
    </cfRule>
    <cfRule type="cellIs" dxfId="19" priority="28" stopIfTrue="1" operator="lessThan">
      <formula>($E$13 * 0.25)</formula>
    </cfRule>
  </conditionalFormatting>
  <conditionalFormatting sqref="E14">
    <cfRule type="cellIs" dxfId="18" priority="29" stopIfTrue="1" operator="greaterThan">
      <formula>$E$14</formula>
    </cfRule>
    <cfRule type="cellIs" dxfId="17" priority="30" stopIfTrue="1" operator="equal">
      <formula>""</formula>
    </cfRule>
    <cfRule type="cellIs" dxfId="16" priority="31" stopIfTrue="1" operator="equal">
      <formula>0</formula>
    </cfRule>
    <cfRule type="cellIs" dxfId="15" priority="32" stopIfTrue="1" operator="lessThan">
      <formula>($E$14 * 0.25)</formula>
    </cfRule>
  </conditionalFormatting>
  <conditionalFormatting sqref="E15">
    <cfRule type="cellIs" dxfId="14" priority="33" stopIfTrue="1" operator="greaterThan">
      <formula>$E$15</formula>
    </cfRule>
    <cfRule type="cellIs" dxfId="13" priority="34" stopIfTrue="1" operator="equal">
      <formula>""</formula>
    </cfRule>
    <cfRule type="cellIs" dxfId="12" priority="35" stopIfTrue="1" operator="equal">
      <formula>0</formula>
    </cfRule>
    <cfRule type="cellIs" dxfId="11" priority="36" stopIfTrue="1" operator="lessThan">
      <formula>($E$15 * 0.25)</formula>
    </cfRule>
  </conditionalFormatting>
  <conditionalFormatting sqref="E16">
    <cfRule type="cellIs" dxfId="10" priority="37" stopIfTrue="1" operator="greaterThan">
      <formula>$E$16</formula>
    </cfRule>
    <cfRule type="cellIs" dxfId="9" priority="38" stopIfTrue="1" operator="equal">
      <formula>""</formula>
    </cfRule>
    <cfRule type="cellIs" dxfId="8" priority="39" stopIfTrue="1" operator="equal">
      <formula>0</formula>
    </cfRule>
    <cfRule type="cellIs" dxfId="7" priority="40" stopIfTrue="1" operator="lessThan">
      <formula>($E$16 * 0.25)</formula>
    </cfRule>
  </conditionalFormatting>
  <conditionalFormatting sqref="E17">
    <cfRule type="cellIs" dxfId="6" priority="41" stopIfTrue="1" operator="lessThan">
      <formula>$E$17</formula>
    </cfRule>
    <cfRule type="cellIs" dxfId="5" priority="42" stopIfTrue="1" operator="greaterThan">
      <formula>0</formula>
    </cfRule>
  </conditionalFormatting>
  <conditionalFormatting sqref="E18">
    <cfRule type="cellIs" dxfId="4" priority="43" stopIfTrue="1" operator="lessThan">
      <formula>$E$18</formula>
    </cfRule>
    <cfRule type="cellIs" dxfId="3" priority="44" stopIfTrue="1" operator="greaterThan">
      <formula>0</formula>
    </cfRule>
  </conditionalFormatting>
  <conditionalFormatting sqref="C21:AO21">
    <cfRule type="cellIs" dxfId="2" priority="45" stopIfTrue="1" operator="equal">
      <formula>$D$23</formula>
    </cfRule>
    <cfRule type="cellIs" dxfId="1" priority="46" stopIfTrue="1" operator="equal">
      <formula>$D$24</formula>
    </cfRule>
    <cfRule type="cellIs" dxfId="0" priority="47" stopIfTrue="1" operator="equal">
      <formula>$D$25</formula>
    </cfRule>
  </conditionalFormatting>
  <hyperlinks>
    <hyperlink ref="O3" r:id="rId1" xr:uid="{4A06A9F1-7DA3-4B61-BCB5-69DC123C6BF0}"/>
    <hyperlink ref="E3" r:id="rId2" display="Need Help using this ScoreCard?  Check out this training video." xr:uid="{F8072000-B4D9-4AD4-ADB6-E7E751B52B9E}"/>
    <hyperlink ref="D3" r:id="rId3" display="Need Help using this ScoreCard?  Check out this training video." xr:uid="{E515EC8E-544A-4B1D-B921-DA1337A486A4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2019-07-16T22:57:41Z</dcterms:modified>
</cp:coreProperties>
</file>