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R:\"/>
    </mc:Choice>
  </mc:AlternateContent>
  <xr:revisionPtr revIDLastSave="0" documentId="8_{AB3338B5-580E-41F2-8218-76099901200F}" xr6:coauthVersionLast="43" xr6:coauthVersionMax="43" xr10:uidLastSave="{00000000-0000-0000-0000-000000000000}"/>
  <bookViews>
    <workbookView xWindow="768" yWindow="768" windowWidth="22692" windowHeight="11652" activeTab="1" xr2:uid="{00000000-000D-0000-FFFF-FFFF00000000}"/>
  </bookViews>
  <sheets>
    <sheet name="Totals" sheetId="1" r:id="rId1"/>
    <sheet name="Judge1" sheetId="10" r:id="rId2"/>
    <sheet name="Judge2" sheetId="9" r:id="rId3"/>
    <sheet name="Judge3" sheetId="8" r:id="rId4"/>
    <sheet name="Judge4" sheetId="7" r:id="rId5"/>
    <sheet name="Judge5" sheetId="6" r:id="rId6"/>
    <sheet name="Judge6" sheetId="5" r:id="rId7"/>
    <sheet name="Judge7" sheetId="4" r:id="rId8"/>
    <sheet name="Printable" sheetId="11" r:id="rId9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Judge6!$F$4</definedName>
    <definedName name="ChairName" localSheetId="7">Judge7!$F$4</definedName>
    <definedName name="ChairName" localSheetId="8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Judge6!$D$4</definedName>
    <definedName name="ContestName" localSheetId="7">Judge7!$D$4</definedName>
    <definedName name="ContestName" localSheetId="8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Judge6!$A$6:$I$21</definedName>
    <definedName name="DataBlock" localSheetId="7">Judge7!$A$6:$I$21</definedName>
    <definedName name="DataBlock" localSheetId="8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Judge6!$D$5</definedName>
    <definedName name="DivisionName" localSheetId="7">Judge7!$D$5</definedName>
    <definedName name="DivisionName" localSheetId="8">Printable!$D$5</definedName>
    <definedName name="DivisionName">Totals!$D$5</definedName>
    <definedName name="FirstComment" localSheetId="1">Judge1!$F$28</definedName>
    <definedName name="FirstComment" localSheetId="2">Judge2!$F$28</definedName>
    <definedName name="FirstComment" localSheetId="3">Judge3!$F$28</definedName>
    <definedName name="FirstComment" localSheetId="4">Judge4!$F$28</definedName>
    <definedName name="FirstComment" localSheetId="5">Judge5!$F$28</definedName>
    <definedName name="FirstComment" localSheetId="6">Judge6!$F$28</definedName>
    <definedName name="FirstComment" localSheetId="7">Judge7!$F$28</definedName>
    <definedName name="FirstComment" localSheetId="8">Printable!$F$28</definedName>
    <definedName name="FirstComment">Totals!$F$28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Judge6!$F$6</definedName>
    <definedName name="FirstContestant" localSheetId="7">Judge7!$F$6</definedName>
    <definedName name="FirstContestant" localSheetId="8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Judge6!$F$7</definedName>
    <definedName name="FirstScore" localSheetId="7">Judge7!$F$7</definedName>
    <definedName name="FirstScore" localSheetId="8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Judge6!$C$7</definedName>
    <definedName name="FirstScoreArea" localSheetId="7">Judge7!$C$7</definedName>
    <definedName name="FirstScoreArea" localSheetId="8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Judge6!$J$4</definedName>
    <definedName name="JudgeCount" localSheetId="7">Judge7!$J$4</definedName>
    <definedName name="JudgeCount" localSheetId="8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Judge6!$C:$E,Judge6!$1:$6</definedName>
    <definedName name="_xlnm.Print_Titles" localSheetId="7">Judge7!$C:$E,Judge7!$1:$6</definedName>
    <definedName name="_xlnm.Print_Titles" localSheetId="8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Judge6!#REF!</definedName>
    <definedName name="SkillsArea" localSheetId="7">Judge7!#REF!</definedName>
    <definedName name="SkillsArea" localSheetId="8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Judge6!#REF!</definedName>
    <definedName name="StartContestants" localSheetId="7">Judge7!#REF!</definedName>
    <definedName name="StartContestants" localSheetId="8">Printable!#REF!</definedName>
    <definedName name="StartContestants">Totals!#REF!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28" i="11" l="1"/>
  <c r="AN28" i="11"/>
  <c r="AM28" i="11"/>
  <c r="AL28" i="11"/>
  <c r="AK28" i="11"/>
  <c r="AJ28" i="11"/>
  <c r="AI28" i="11"/>
  <c r="AH28" i="11"/>
  <c r="AG28" i="11"/>
  <c r="AF28" i="1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AN22" i="11"/>
  <c r="AL22" i="11"/>
  <c r="AJ22" i="11"/>
  <c r="AH22" i="11"/>
  <c r="AF22" i="11"/>
  <c r="AD22" i="11"/>
  <c r="AB22" i="11"/>
  <c r="Z22" i="11"/>
  <c r="X22" i="11"/>
  <c r="V22" i="11"/>
  <c r="T22" i="11"/>
  <c r="R22" i="11"/>
  <c r="P22" i="11"/>
  <c r="N22" i="11"/>
  <c r="L22" i="11"/>
  <c r="J22" i="11"/>
  <c r="H22" i="11"/>
  <c r="F22" i="11"/>
  <c r="E21" i="11"/>
  <c r="AO22" i="11"/>
  <c r="AM22" i="11"/>
  <c r="AK22" i="11"/>
  <c r="AI22" i="11"/>
  <c r="AG22" i="11"/>
  <c r="AE22" i="11"/>
  <c r="AC22" i="11"/>
  <c r="AA22" i="11"/>
  <c r="Y22" i="11"/>
  <c r="W22" i="11"/>
  <c r="U22" i="11"/>
  <c r="S22" i="11"/>
  <c r="Q22" i="11"/>
  <c r="O22" i="11"/>
  <c r="M22" i="11"/>
  <c r="K22" i="11"/>
  <c r="I22" i="11"/>
  <c r="G22" i="1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F28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G8" i="1"/>
  <c r="H8" i="1"/>
  <c r="I8" i="1"/>
  <c r="I22" i="1" s="1"/>
  <c r="J8" i="1"/>
  <c r="K8" i="1"/>
  <c r="L8" i="1"/>
  <c r="M8" i="1"/>
  <c r="N8" i="1"/>
  <c r="O8" i="1"/>
  <c r="P8" i="1"/>
  <c r="Q8" i="1"/>
  <c r="Q22" i="1" s="1"/>
  <c r="R8" i="1"/>
  <c r="S8" i="1"/>
  <c r="T8" i="1"/>
  <c r="U8" i="1"/>
  <c r="V8" i="1"/>
  <c r="W8" i="1"/>
  <c r="X8" i="1"/>
  <c r="Y8" i="1"/>
  <c r="Y22" i="1" s="1"/>
  <c r="Z8" i="1"/>
  <c r="AA8" i="1"/>
  <c r="AB8" i="1"/>
  <c r="AC8" i="1"/>
  <c r="AD8" i="1"/>
  <c r="AE8" i="1"/>
  <c r="AF8" i="1"/>
  <c r="AG8" i="1"/>
  <c r="AG22" i="1" s="1"/>
  <c r="AH8" i="1"/>
  <c r="AI8" i="1"/>
  <c r="AJ8" i="1"/>
  <c r="AK8" i="1"/>
  <c r="AL8" i="1"/>
  <c r="AM8" i="1"/>
  <c r="AN8" i="1"/>
  <c r="AO8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AO22" i="10"/>
  <c r="AN22" i="10"/>
  <c r="AM22" i="10"/>
  <c r="AL22" i="10"/>
  <c r="AK22" i="10"/>
  <c r="AJ22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1" i="10"/>
  <c r="AO22" i="9"/>
  <c r="AN22" i="9"/>
  <c r="AM22" i="9"/>
  <c r="AL22" i="9"/>
  <c r="AK22" i="9"/>
  <c r="AJ22" i="9"/>
  <c r="AI22" i="9"/>
  <c r="AH22" i="9"/>
  <c r="AG22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1" i="9"/>
  <c r="AO22" i="8"/>
  <c r="AN22" i="8"/>
  <c r="AM22" i="8"/>
  <c r="AL22" i="8"/>
  <c r="AK22" i="8"/>
  <c r="AJ22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1" i="8"/>
  <c r="AO22" i="7"/>
  <c r="AN22" i="7"/>
  <c r="AM22" i="7"/>
  <c r="AL22" i="7"/>
  <c r="AK22" i="7"/>
  <c r="AJ22" i="7"/>
  <c r="AI22" i="7"/>
  <c r="AH22" i="7"/>
  <c r="AG22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1" i="7"/>
  <c r="AO22" i="6"/>
  <c r="AN22" i="6"/>
  <c r="AM22" i="6"/>
  <c r="AL22" i="6"/>
  <c r="AK22" i="6"/>
  <c r="AJ22" i="6"/>
  <c r="AI22" i="6"/>
  <c r="AH22" i="6"/>
  <c r="AG22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1" i="6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1" i="5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1" i="4"/>
  <c r="AN22" i="1"/>
  <c r="AC22" i="1"/>
  <c r="U22" i="1"/>
  <c r="M22" i="1"/>
  <c r="E21" i="1"/>
  <c r="D27" i="11" l="1"/>
  <c r="D24" i="11"/>
  <c r="D25" i="11"/>
  <c r="E25" i="11" s="1"/>
  <c r="D26" i="11"/>
  <c r="E26" i="11" s="1"/>
  <c r="AE22" i="1"/>
  <c r="AA22" i="1"/>
  <c r="W22" i="1"/>
  <c r="S22" i="1"/>
  <c r="O22" i="1"/>
  <c r="K22" i="1"/>
  <c r="G22" i="1"/>
  <c r="D25" i="1" s="1"/>
  <c r="E25" i="1" s="1"/>
  <c r="AJ22" i="1"/>
  <c r="AB22" i="1"/>
  <c r="Z22" i="1"/>
  <c r="X22" i="1"/>
  <c r="V22" i="1"/>
  <c r="T22" i="1"/>
  <c r="R22" i="1"/>
  <c r="P22" i="1"/>
  <c r="N22" i="1"/>
  <c r="L22" i="1"/>
  <c r="J22" i="1"/>
  <c r="H22" i="1"/>
  <c r="AL22" i="1"/>
  <c r="AH22" i="1"/>
  <c r="AF22" i="1"/>
  <c r="AD22" i="1"/>
  <c r="AO22" i="1"/>
  <c r="AM22" i="1"/>
  <c r="AK22" i="1"/>
  <c r="AI22" i="1"/>
  <c r="D26" i="1" s="1"/>
  <c r="E26" i="1" s="1"/>
  <c r="F22" i="1"/>
  <c r="D27" i="1"/>
  <c r="E27" i="11" l="1"/>
  <c r="E24" i="11"/>
  <c r="D24" i="1"/>
  <c r="E24" i="1" s="1"/>
  <c r="E27" i="1" l="1"/>
</calcChain>
</file>

<file path=xl/sharedStrings.xml><?xml version="1.0" encoding="utf-8"?>
<sst xmlns="http://schemas.openxmlformats.org/spreadsheetml/2006/main" count="476" uniqueCount="44">
  <si>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</si>
  <si>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</si>
  <si>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</si>
  <si>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</si>
  <si>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</si>
  <si>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</si>
  <si>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</si>
  <si>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</si>
  <si>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</si>
  <si>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</si>
  <si>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</si>
  <si>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</si>
  <si>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=Intentional ZERO (0)</t>
  </si>
  <si>
    <t>-</t>
  </si>
  <si>
    <t>=Missing score</t>
  </si>
  <si>
    <t>=Score above max</t>
  </si>
  <si>
    <t>Cell Color Coding Legend:</t>
  </si>
  <si>
    <t>=Less than 25% of max</t>
  </si>
  <si>
    <t>Need Help using this ScoreCard?  Check out this training video.</t>
  </si>
  <si>
    <t xml:space="preserve">Need Help using this ScoreCard? </t>
  </si>
  <si>
    <t xml:space="preserve"> Check out this training video.</t>
  </si>
  <si>
    <t>Cosmetology</t>
  </si>
  <si>
    <t>S</t>
  </si>
  <si>
    <t>Standard</t>
  </si>
  <si>
    <t>Written Exam</t>
  </si>
  <si>
    <t>Oral Exam</t>
  </si>
  <si>
    <t>Long Hair Design</t>
  </si>
  <si>
    <t>Ladies Long Layer Cut and Design</t>
  </si>
  <si>
    <t>Ladies 90 degree Cut and Design</t>
  </si>
  <si>
    <t>Men's Cut and Design</t>
  </si>
  <si>
    <t>Penalty</t>
  </si>
  <si>
    <t>Clothing</t>
  </si>
  <si>
    <t>Kit Penalty</t>
  </si>
  <si>
    <t>Resume Penalty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</si>
  <si>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</si>
  <si>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</si>
  <si>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</si>
  <si>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</si>
  <si>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</si>
  <si>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</si>
  <si>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</si>
  <si>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Comments:</t>
  </si>
  <si>
    <t>Each Judge Tab below should total to 1000 max points, and the Totals Page will AVERAGE to 1000 Max Points as well.</t>
  </si>
  <si>
    <t>Enter Scores on the JUDGE Tabs ONLY.  This Totals Tab will calculate automatically.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</si>
</sst>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8"/>
      <color theme="10"/>
      <name val="Arial"/>
      <family val="2"/>
    </font>
    <font>
      <sz val="10"/>
      <color indexed="53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sz val="2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19C3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quotePrefix="1"/>
    <xf numFmtId="0" fontId="0" fillId="2" borderId="0" xfId="0" quotePrefix="1" applyFill="1" applyAlignment="1">
      <alignment horizontal="center"/>
    </xf>
    <xf numFmtId="0" fontId="4" fillId="0" borderId="0" xfId="0" quotePrefix="1" applyFont="1"/>
    <xf numFmtId="0" fontId="0" fillId="4" borderId="0" xfId="0" applyFill="1"/>
    <xf numFmtId="0" fontId="5" fillId="0" borderId="0" xfId="2" applyAlignment="1">
      <alignment horizontal="right"/>
    </xf>
    <xf numFmtId="0" fontId="0" fillId="5" borderId="0" xfId="0" applyFill="1"/>
    <xf numFmtId="0" fontId="6" fillId="0" borderId="0" xfId="2" applyFont="1" applyAlignment="1">
      <alignment horizontal="right"/>
    </xf>
    <xf numFmtId="0" fontId="6" fillId="0" borderId="0" xfId="2" applyFont="1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6" borderId="0" xfId="0" applyFill="1"/>
    <xf numFmtId="0" fontId="0" fillId="7" borderId="0" xfId="0" applyFill="1" applyProtection="1">
      <protection locked="0"/>
    </xf>
    <xf numFmtId="164" fontId="0" fillId="7" borderId="0" xfId="1" applyNumberFormat="1" applyFont="1" applyFill="1" applyProtection="1">
      <protection locked="0"/>
    </xf>
    <xf numFmtId="164" fontId="0" fillId="0" borderId="0" xfId="1" applyNumberFormat="1" applyFont="1" applyProtection="1"/>
    <xf numFmtId="0" fontId="0" fillId="0" borderId="0" xfId="0" applyAlignment="1">
      <alignment horizontal="right"/>
    </xf>
    <xf numFmtId="0" fontId="0" fillId="8" borderId="0" xfId="0" applyFill="1"/>
    <xf numFmtId="0" fontId="0" fillId="9" borderId="0" xfId="0" applyFill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0" fillId="10" borderId="0" xfId="1" applyNumberFormat="1" applyFont="1" applyFill="1" applyAlignment="1" applyProtection="1">
      <alignment vertical="top" wrapText="1"/>
      <protection locked="0"/>
    </xf>
    <xf numFmtId="165" fontId="0" fillId="0" borderId="0" xfId="1" applyNumberFormat="1" applyFont="1" applyProtection="1"/>
    <xf numFmtId="165" fontId="0" fillId="7" borderId="0" xfId="1" applyNumberFormat="1" applyFont="1" applyFill="1" applyProtection="1"/>
    <xf numFmtId="0" fontId="0" fillId="10" borderId="0" xfId="1" applyNumberFormat="1" applyFont="1" applyFill="1" applyAlignment="1" applyProtection="1">
      <alignment vertical="top" wrapText="1"/>
    </xf>
    <xf numFmtId="0" fontId="2" fillId="0" borderId="0" xfId="0" applyFont="1" applyAlignment="1">
      <alignment horizontal="center"/>
    </xf>
    <xf numFmtId="0" fontId="10" fillId="0" borderId="1" xfId="0" applyFont="1" applyBorder="1" applyProtection="1"/>
  </cellXfs>
  <cellStyles count="3">
    <cellStyle name="Comma" xfId="1" builtinId="3"/>
    <cellStyle name="Hyperlink" xfId="2" builtinId="8"/>
    <cellStyle name="Normal" xfId="0" builtinId="0"/>
  </cellStyles>
  <dxfs count="441"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19C3FF"/>
      <color rgb="FFFF00FF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2A25FDD9-3DFF-4105-87C2-E450B1EEC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78770958-B937-4635-93D5-50CAF7244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8CDEE281-781B-435A-8772-B9B1CAFAB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F7DF4B51-CF31-40B5-BFCC-E6C344215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F8D5FB99-BE1D-45D5-87D7-1D6DC5CA6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0962703C-F1BA-411C-A055-0D566E0B9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4191F66D-77B7-4CC6-BB83-48E68388F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F09FC8AA-2A21-46D0-83DD-FCA069A02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1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G2" s="28" t="s">
        <v>43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7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42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107</v>
      </c>
      <c r="L6" s="1">
        <v>108</v>
      </c>
      <c r="M6" s="1">
        <v>109</v>
      </c>
      <c r="N6" s="1">
        <v>110</v>
      </c>
      <c r="O6" s="1">
        <v>111</v>
      </c>
      <c r="P6" s="1">
        <v>112</v>
      </c>
      <c r="Q6" s="1">
        <v>114</v>
      </c>
      <c r="R6" s="1">
        <v>115</v>
      </c>
      <c r="S6" s="1">
        <v>116</v>
      </c>
      <c r="T6" s="1">
        <v>117</v>
      </c>
      <c r="U6" s="1">
        <v>118</v>
      </c>
      <c r="V6" s="1">
        <v>119</v>
      </c>
      <c r="W6" s="1">
        <v>120</v>
      </c>
      <c r="X6" s="1">
        <v>121</v>
      </c>
      <c r="Y6" s="1">
        <v>122</v>
      </c>
      <c r="Z6" s="1">
        <v>123</v>
      </c>
      <c r="AA6" s="1">
        <v>124</v>
      </c>
      <c r="AB6" s="1">
        <v>125</v>
      </c>
      <c r="AC6" s="1">
        <v>126</v>
      </c>
      <c r="AD6" s="1">
        <v>127</v>
      </c>
      <c r="AE6" s="1">
        <v>128</v>
      </c>
      <c r="AF6" s="1">
        <v>129</v>
      </c>
      <c r="AG6" s="1">
        <v>130</v>
      </c>
      <c r="AH6" s="1">
        <v>131</v>
      </c>
      <c r="AI6" s="1">
        <v>132</v>
      </c>
      <c r="AJ6" s="1">
        <v>133</v>
      </c>
      <c r="AK6" s="1">
        <v>134</v>
      </c>
      <c r="AL6" s="1">
        <v>135</v>
      </c>
      <c r="AM6" s="1">
        <v>136</v>
      </c>
      <c r="AN6" s="1">
        <v>137</v>
      </c>
      <c r="AO6" s="1">
        <v>138</v>
      </c>
    </row>
    <row r="7" spans="1:69" x14ac:dyDescent="0.25">
      <c r="A7" s="19">
        <v>1037</v>
      </c>
      <c r="B7" s="19">
        <v>5698</v>
      </c>
      <c r="C7" s="18" t="s">
        <v>23</v>
      </c>
      <c r="D7" s="3" t="s">
        <v>24</v>
      </c>
      <c r="E7" s="3">
        <v>100</v>
      </c>
      <c r="F7" s="32" t="str">
        <f>IF(ISERROR(AVERAGE(Judge1:Judge7!F7))," ", AVERAGE(Judge1:Judge7!F7))</f>
        <v xml:space="preserve"> </v>
      </c>
      <c r="G7" s="32" t="str">
        <f>IF(ISERROR(AVERAGE(Judge1:Judge7!G7))," ", AVERAGE(Judge1:Judge7!G7))</f>
        <v xml:space="preserve"> </v>
      </c>
      <c r="H7" s="32" t="str">
        <f>IF(ISERROR(AVERAGE(Judge1:Judge7!H7))," ", AVERAGE(Judge1:Judge7!H7))</f>
        <v xml:space="preserve"> </v>
      </c>
      <c r="I7" s="32" t="str">
        <f>IF(ISERROR(AVERAGE(Judge1:Judge7!I7))," ", AVERAGE(Judge1:Judge7!I7))</f>
        <v xml:space="preserve"> </v>
      </c>
      <c r="J7" s="32" t="str">
        <f>IF(ISERROR(AVERAGE(Judge1:Judge7!J7))," ", AVERAGE(Judge1:Judge7!J7))</f>
        <v xml:space="preserve"> </v>
      </c>
      <c r="K7" s="32" t="str">
        <f>IF(ISERROR(AVERAGE(Judge1:Judge7!K7))," ", AVERAGE(Judge1:Judge7!K7))</f>
        <v xml:space="preserve"> </v>
      </c>
      <c r="L7" s="32" t="str">
        <f>IF(ISERROR(AVERAGE(Judge1:Judge7!L7))," ", AVERAGE(Judge1:Judge7!L7))</f>
        <v xml:space="preserve"> </v>
      </c>
      <c r="M7" s="32" t="str">
        <f>IF(ISERROR(AVERAGE(Judge1:Judge7!M7))," ", AVERAGE(Judge1:Judge7!M7))</f>
        <v xml:space="preserve"> </v>
      </c>
      <c r="N7" s="32" t="str">
        <f>IF(ISERROR(AVERAGE(Judge1:Judge7!N7))," ", AVERAGE(Judge1:Judge7!N7))</f>
        <v xml:space="preserve"> </v>
      </c>
      <c r="O7" s="32" t="str">
        <f>IF(ISERROR(AVERAGE(Judge1:Judge7!O7))," ", AVERAGE(Judge1:Judge7!O7))</f>
        <v xml:space="preserve"> </v>
      </c>
      <c r="P7" s="32" t="str">
        <f>IF(ISERROR(AVERAGE(Judge1:Judge7!P7))," ", AVERAGE(Judge1:Judge7!P7))</f>
        <v xml:space="preserve"> </v>
      </c>
      <c r="Q7" s="32" t="str">
        <f>IF(ISERROR(AVERAGE(Judge1:Judge7!Q7))," ", AVERAGE(Judge1:Judge7!Q7))</f>
        <v xml:space="preserve"> </v>
      </c>
      <c r="R7" s="32" t="str">
        <f>IF(ISERROR(AVERAGE(Judge1:Judge7!R7))," ", AVERAGE(Judge1:Judge7!R7))</f>
        <v xml:space="preserve"> </v>
      </c>
      <c r="S7" s="32" t="str">
        <f>IF(ISERROR(AVERAGE(Judge1:Judge7!S7))," ", AVERAGE(Judge1:Judge7!S7))</f>
        <v xml:space="preserve"> </v>
      </c>
      <c r="T7" s="32" t="str">
        <f>IF(ISERROR(AVERAGE(Judge1:Judge7!T7))," ", AVERAGE(Judge1:Judge7!T7))</f>
        <v xml:space="preserve"> </v>
      </c>
      <c r="U7" s="32" t="str">
        <f>IF(ISERROR(AVERAGE(Judge1:Judge7!U7))," ", AVERAGE(Judge1:Judge7!U7))</f>
        <v xml:space="preserve"> </v>
      </c>
      <c r="V7" s="32" t="str">
        <f>IF(ISERROR(AVERAGE(Judge1:Judge7!V7))," ", AVERAGE(Judge1:Judge7!V7))</f>
        <v xml:space="preserve"> </v>
      </c>
      <c r="W7" s="32" t="str">
        <f>IF(ISERROR(AVERAGE(Judge1:Judge7!W7))," ", AVERAGE(Judge1:Judge7!W7))</f>
        <v xml:space="preserve"> </v>
      </c>
      <c r="X7" s="32" t="str">
        <f>IF(ISERROR(AVERAGE(Judge1:Judge7!X7))," ", AVERAGE(Judge1:Judge7!X7))</f>
        <v xml:space="preserve"> </v>
      </c>
      <c r="Y7" s="32" t="str">
        <f>IF(ISERROR(AVERAGE(Judge1:Judge7!Y7))," ", AVERAGE(Judge1:Judge7!Y7))</f>
        <v xml:space="preserve"> </v>
      </c>
      <c r="Z7" s="32" t="str">
        <f>IF(ISERROR(AVERAGE(Judge1:Judge7!Z7))," ", AVERAGE(Judge1:Judge7!Z7))</f>
        <v xml:space="preserve"> </v>
      </c>
      <c r="AA7" s="32" t="str">
        <f>IF(ISERROR(AVERAGE(Judge1:Judge7!AA7))," ", AVERAGE(Judge1:Judge7!AA7))</f>
        <v xml:space="preserve"> </v>
      </c>
      <c r="AB7" s="32" t="str">
        <f>IF(ISERROR(AVERAGE(Judge1:Judge7!AB7))," ", AVERAGE(Judge1:Judge7!AB7))</f>
        <v xml:space="preserve"> </v>
      </c>
      <c r="AC7" s="32" t="str">
        <f>IF(ISERROR(AVERAGE(Judge1:Judge7!AC7))," ", AVERAGE(Judge1:Judge7!AC7))</f>
        <v xml:space="preserve"> </v>
      </c>
      <c r="AD7" s="32" t="str">
        <f>IF(ISERROR(AVERAGE(Judge1:Judge7!AD7))," ", AVERAGE(Judge1:Judge7!AD7))</f>
        <v xml:space="preserve"> </v>
      </c>
      <c r="AE7" s="32" t="str">
        <f>IF(ISERROR(AVERAGE(Judge1:Judge7!AE7))," ", AVERAGE(Judge1:Judge7!AE7))</f>
        <v xml:space="preserve"> </v>
      </c>
      <c r="AF7" s="32" t="str">
        <f>IF(ISERROR(AVERAGE(Judge1:Judge7!AF7))," ", AVERAGE(Judge1:Judge7!AF7))</f>
        <v xml:space="preserve"> </v>
      </c>
      <c r="AG7" s="32" t="str">
        <f>IF(ISERROR(AVERAGE(Judge1:Judge7!AG7))," ", AVERAGE(Judge1:Judge7!AG7))</f>
        <v xml:space="preserve"> </v>
      </c>
      <c r="AH7" s="32" t="str">
        <f>IF(ISERROR(AVERAGE(Judge1:Judge7!AH7))," ", AVERAGE(Judge1:Judge7!AH7))</f>
        <v xml:space="preserve"> </v>
      </c>
      <c r="AI7" s="32" t="str">
        <f>IF(ISERROR(AVERAGE(Judge1:Judge7!AI7))," ", AVERAGE(Judge1:Judge7!AI7))</f>
        <v xml:space="preserve"> </v>
      </c>
      <c r="AJ7" s="32" t="str">
        <f>IF(ISERROR(AVERAGE(Judge1:Judge7!AJ7))," ", AVERAGE(Judge1:Judge7!AJ7))</f>
        <v xml:space="preserve"> </v>
      </c>
      <c r="AK7" s="32" t="str">
        <f>IF(ISERROR(AVERAGE(Judge1:Judge7!AK7))," ", AVERAGE(Judge1:Judge7!AK7))</f>
        <v xml:space="preserve"> </v>
      </c>
      <c r="AL7" s="32" t="str">
        <f>IF(ISERROR(AVERAGE(Judge1:Judge7!AL7))," ", AVERAGE(Judge1:Judge7!AL7))</f>
        <v xml:space="preserve"> </v>
      </c>
      <c r="AM7" s="32" t="str">
        <f>IF(ISERROR(AVERAGE(Judge1:Judge7!AM7))," ", AVERAGE(Judge1:Judge7!AM7))</f>
        <v xml:space="preserve"> </v>
      </c>
      <c r="AN7" s="32" t="str">
        <f>IF(ISERROR(AVERAGE(Judge1:Judge7!AN7))," ", AVERAGE(Judge1:Judge7!AN7))</f>
        <v xml:space="preserve"> </v>
      </c>
      <c r="AO7" s="32" t="str">
        <f>IF(ISERROR(AVERAGE(Judge1:Judge7!AO7))," ", AVERAGE(Judge1:Judge7!AO7))</f>
        <v xml:space="preserve"> </v>
      </c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1037</v>
      </c>
      <c r="B8" s="19">
        <v>5702</v>
      </c>
      <c r="C8" s="3" t="s">
        <v>23</v>
      </c>
      <c r="D8" s="3" t="s">
        <v>25</v>
      </c>
      <c r="E8" s="3">
        <v>100</v>
      </c>
      <c r="F8" s="32" t="str">
        <f>IF(ISERROR(AVERAGE(Judge1:Judge7!F8))," ", AVERAGE(Judge1:Judge7!F8))</f>
        <v xml:space="preserve"> </v>
      </c>
      <c r="G8" s="32" t="str">
        <f>IF(ISERROR(AVERAGE(Judge1:Judge7!G8))," ", AVERAGE(Judge1:Judge7!G8))</f>
        <v xml:space="preserve"> </v>
      </c>
      <c r="H8" s="32" t="str">
        <f>IF(ISERROR(AVERAGE(Judge1:Judge7!H8))," ", AVERAGE(Judge1:Judge7!H8))</f>
        <v xml:space="preserve"> </v>
      </c>
      <c r="I8" s="32" t="str">
        <f>IF(ISERROR(AVERAGE(Judge1:Judge7!I8))," ", AVERAGE(Judge1:Judge7!I8))</f>
        <v xml:space="preserve"> </v>
      </c>
      <c r="J8" s="32" t="str">
        <f>IF(ISERROR(AVERAGE(Judge1:Judge7!J8))," ", AVERAGE(Judge1:Judge7!J8))</f>
        <v xml:space="preserve"> </v>
      </c>
      <c r="K8" s="32" t="str">
        <f>IF(ISERROR(AVERAGE(Judge1:Judge7!K8))," ", AVERAGE(Judge1:Judge7!K8))</f>
        <v xml:space="preserve"> </v>
      </c>
      <c r="L8" s="32" t="str">
        <f>IF(ISERROR(AVERAGE(Judge1:Judge7!L8))," ", AVERAGE(Judge1:Judge7!L8))</f>
        <v xml:space="preserve"> </v>
      </c>
      <c r="M8" s="32" t="str">
        <f>IF(ISERROR(AVERAGE(Judge1:Judge7!M8))," ", AVERAGE(Judge1:Judge7!M8))</f>
        <v xml:space="preserve"> </v>
      </c>
      <c r="N8" s="32" t="str">
        <f>IF(ISERROR(AVERAGE(Judge1:Judge7!N8))," ", AVERAGE(Judge1:Judge7!N8))</f>
        <v xml:space="preserve"> </v>
      </c>
      <c r="O8" s="32" t="str">
        <f>IF(ISERROR(AVERAGE(Judge1:Judge7!O8))," ", AVERAGE(Judge1:Judge7!O8))</f>
        <v xml:space="preserve"> </v>
      </c>
      <c r="P8" s="32" t="str">
        <f>IF(ISERROR(AVERAGE(Judge1:Judge7!P8))," ", AVERAGE(Judge1:Judge7!P8))</f>
        <v xml:space="preserve"> </v>
      </c>
      <c r="Q8" s="32" t="str">
        <f>IF(ISERROR(AVERAGE(Judge1:Judge7!Q8))," ", AVERAGE(Judge1:Judge7!Q8))</f>
        <v xml:space="preserve"> </v>
      </c>
      <c r="R8" s="32" t="str">
        <f>IF(ISERROR(AVERAGE(Judge1:Judge7!R8))," ", AVERAGE(Judge1:Judge7!R8))</f>
        <v xml:space="preserve"> </v>
      </c>
      <c r="S8" s="32" t="str">
        <f>IF(ISERROR(AVERAGE(Judge1:Judge7!S8))," ", AVERAGE(Judge1:Judge7!S8))</f>
        <v xml:space="preserve"> </v>
      </c>
      <c r="T8" s="32" t="str">
        <f>IF(ISERROR(AVERAGE(Judge1:Judge7!T8))," ", AVERAGE(Judge1:Judge7!T8))</f>
        <v xml:space="preserve"> </v>
      </c>
      <c r="U8" s="32" t="str">
        <f>IF(ISERROR(AVERAGE(Judge1:Judge7!U8))," ", AVERAGE(Judge1:Judge7!U8))</f>
        <v xml:space="preserve"> </v>
      </c>
      <c r="V8" s="32" t="str">
        <f>IF(ISERROR(AVERAGE(Judge1:Judge7!V8))," ", AVERAGE(Judge1:Judge7!V8))</f>
        <v xml:space="preserve"> </v>
      </c>
      <c r="W8" s="32" t="str">
        <f>IF(ISERROR(AVERAGE(Judge1:Judge7!W8))," ", AVERAGE(Judge1:Judge7!W8))</f>
        <v xml:space="preserve"> </v>
      </c>
      <c r="X8" s="32" t="str">
        <f>IF(ISERROR(AVERAGE(Judge1:Judge7!X8))," ", AVERAGE(Judge1:Judge7!X8))</f>
        <v xml:space="preserve"> </v>
      </c>
      <c r="Y8" s="32" t="str">
        <f>IF(ISERROR(AVERAGE(Judge1:Judge7!Y8))," ", AVERAGE(Judge1:Judge7!Y8))</f>
        <v xml:space="preserve"> </v>
      </c>
      <c r="Z8" s="32" t="str">
        <f>IF(ISERROR(AVERAGE(Judge1:Judge7!Z8))," ", AVERAGE(Judge1:Judge7!Z8))</f>
        <v xml:space="preserve"> </v>
      </c>
      <c r="AA8" s="32" t="str">
        <f>IF(ISERROR(AVERAGE(Judge1:Judge7!AA8))," ", AVERAGE(Judge1:Judge7!AA8))</f>
        <v xml:space="preserve"> </v>
      </c>
      <c r="AB8" s="32" t="str">
        <f>IF(ISERROR(AVERAGE(Judge1:Judge7!AB8))," ", AVERAGE(Judge1:Judge7!AB8))</f>
        <v xml:space="preserve"> </v>
      </c>
      <c r="AC8" s="32" t="str">
        <f>IF(ISERROR(AVERAGE(Judge1:Judge7!AC8))," ", AVERAGE(Judge1:Judge7!AC8))</f>
        <v xml:space="preserve"> </v>
      </c>
      <c r="AD8" s="32" t="str">
        <f>IF(ISERROR(AVERAGE(Judge1:Judge7!AD8))," ", AVERAGE(Judge1:Judge7!AD8))</f>
        <v xml:space="preserve"> </v>
      </c>
      <c r="AE8" s="32" t="str">
        <f>IF(ISERROR(AVERAGE(Judge1:Judge7!AE8))," ", AVERAGE(Judge1:Judge7!AE8))</f>
        <v xml:space="preserve"> </v>
      </c>
      <c r="AF8" s="32" t="str">
        <f>IF(ISERROR(AVERAGE(Judge1:Judge7!AF8))," ", AVERAGE(Judge1:Judge7!AF8))</f>
        <v xml:space="preserve"> </v>
      </c>
      <c r="AG8" s="32" t="str">
        <f>IF(ISERROR(AVERAGE(Judge1:Judge7!AG8))," ", AVERAGE(Judge1:Judge7!AG8))</f>
        <v xml:space="preserve"> </v>
      </c>
      <c r="AH8" s="32" t="str">
        <f>IF(ISERROR(AVERAGE(Judge1:Judge7!AH8))," ", AVERAGE(Judge1:Judge7!AH8))</f>
        <v xml:space="preserve"> </v>
      </c>
      <c r="AI8" s="32" t="str">
        <f>IF(ISERROR(AVERAGE(Judge1:Judge7!AI8))," ", AVERAGE(Judge1:Judge7!AI8))</f>
        <v xml:space="preserve"> </v>
      </c>
      <c r="AJ8" s="32" t="str">
        <f>IF(ISERROR(AVERAGE(Judge1:Judge7!AJ8))," ", AVERAGE(Judge1:Judge7!AJ8))</f>
        <v xml:space="preserve"> </v>
      </c>
      <c r="AK8" s="32" t="str">
        <f>IF(ISERROR(AVERAGE(Judge1:Judge7!AK8))," ", AVERAGE(Judge1:Judge7!AK8))</f>
        <v xml:space="preserve"> </v>
      </c>
      <c r="AL8" s="32" t="str">
        <f>IF(ISERROR(AVERAGE(Judge1:Judge7!AL8))," ", AVERAGE(Judge1:Judge7!AL8))</f>
        <v xml:space="preserve"> </v>
      </c>
      <c r="AM8" s="32" t="str">
        <f>IF(ISERROR(AVERAGE(Judge1:Judge7!AM8))," ", AVERAGE(Judge1:Judge7!AM8))</f>
        <v xml:space="preserve"> </v>
      </c>
      <c r="AN8" s="32" t="str">
        <f>IF(ISERROR(AVERAGE(Judge1:Judge7!AN8))," ", AVERAGE(Judge1:Judge7!AN8))</f>
        <v xml:space="preserve"> </v>
      </c>
      <c r="AO8" s="32" t="str">
        <f>IF(ISERROR(AVERAGE(Judge1:Judge7!AO8))," ", AVERAGE(Judge1:Judge7!AO8))</f>
        <v xml:space="preserve"> </v>
      </c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1037</v>
      </c>
      <c r="B9" s="19">
        <v>5703</v>
      </c>
      <c r="C9" s="3" t="s">
        <v>23</v>
      </c>
      <c r="D9" s="3" t="s">
        <v>26</v>
      </c>
      <c r="E9" s="3">
        <v>200</v>
      </c>
      <c r="F9" s="32" t="str">
        <f>IF(ISERROR(AVERAGE(Judge1:Judge7!F9))," ", AVERAGE(Judge1:Judge7!F9))</f>
        <v xml:space="preserve"> </v>
      </c>
      <c r="G9" s="32" t="str">
        <f>IF(ISERROR(AVERAGE(Judge1:Judge7!G9))," ", AVERAGE(Judge1:Judge7!G9))</f>
        <v xml:space="preserve"> </v>
      </c>
      <c r="H9" s="32" t="str">
        <f>IF(ISERROR(AVERAGE(Judge1:Judge7!H9))," ", AVERAGE(Judge1:Judge7!H9))</f>
        <v xml:space="preserve"> </v>
      </c>
      <c r="I9" s="32" t="str">
        <f>IF(ISERROR(AVERAGE(Judge1:Judge7!I9))," ", AVERAGE(Judge1:Judge7!I9))</f>
        <v xml:space="preserve"> </v>
      </c>
      <c r="J9" s="32" t="str">
        <f>IF(ISERROR(AVERAGE(Judge1:Judge7!J9))," ", AVERAGE(Judge1:Judge7!J9))</f>
        <v xml:space="preserve"> </v>
      </c>
      <c r="K9" s="32" t="str">
        <f>IF(ISERROR(AVERAGE(Judge1:Judge7!K9))," ", AVERAGE(Judge1:Judge7!K9))</f>
        <v xml:space="preserve"> </v>
      </c>
      <c r="L9" s="32" t="str">
        <f>IF(ISERROR(AVERAGE(Judge1:Judge7!L9))," ", AVERAGE(Judge1:Judge7!L9))</f>
        <v xml:space="preserve"> </v>
      </c>
      <c r="M9" s="32" t="str">
        <f>IF(ISERROR(AVERAGE(Judge1:Judge7!M9))," ", AVERAGE(Judge1:Judge7!M9))</f>
        <v xml:space="preserve"> </v>
      </c>
      <c r="N9" s="32" t="str">
        <f>IF(ISERROR(AVERAGE(Judge1:Judge7!N9))," ", AVERAGE(Judge1:Judge7!N9))</f>
        <v xml:space="preserve"> </v>
      </c>
      <c r="O9" s="32" t="str">
        <f>IF(ISERROR(AVERAGE(Judge1:Judge7!O9))," ", AVERAGE(Judge1:Judge7!O9))</f>
        <v xml:space="preserve"> </v>
      </c>
      <c r="P9" s="32" t="str">
        <f>IF(ISERROR(AVERAGE(Judge1:Judge7!P9))," ", AVERAGE(Judge1:Judge7!P9))</f>
        <v xml:space="preserve"> </v>
      </c>
      <c r="Q9" s="32" t="str">
        <f>IF(ISERROR(AVERAGE(Judge1:Judge7!Q9))," ", AVERAGE(Judge1:Judge7!Q9))</f>
        <v xml:space="preserve"> </v>
      </c>
      <c r="R9" s="32" t="str">
        <f>IF(ISERROR(AVERAGE(Judge1:Judge7!R9))," ", AVERAGE(Judge1:Judge7!R9))</f>
        <v xml:space="preserve"> </v>
      </c>
      <c r="S9" s="32" t="str">
        <f>IF(ISERROR(AVERAGE(Judge1:Judge7!S9))," ", AVERAGE(Judge1:Judge7!S9))</f>
        <v xml:space="preserve"> </v>
      </c>
      <c r="T9" s="32" t="str">
        <f>IF(ISERROR(AVERAGE(Judge1:Judge7!T9))," ", AVERAGE(Judge1:Judge7!T9))</f>
        <v xml:space="preserve"> </v>
      </c>
      <c r="U9" s="32" t="str">
        <f>IF(ISERROR(AVERAGE(Judge1:Judge7!U9))," ", AVERAGE(Judge1:Judge7!U9))</f>
        <v xml:space="preserve"> </v>
      </c>
      <c r="V9" s="32" t="str">
        <f>IF(ISERROR(AVERAGE(Judge1:Judge7!V9))," ", AVERAGE(Judge1:Judge7!V9))</f>
        <v xml:space="preserve"> </v>
      </c>
      <c r="W9" s="32" t="str">
        <f>IF(ISERROR(AVERAGE(Judge1:Judge7!W9))," ", AVERAGE(Judge1:Judge7!W9))</f>
        <v xml:space="preserve"> </v>
      </c>
      <c r="X9" s="32" t="str">
        <f>IF(ISERROR(AVERAGE(Judge1:Judge7!X9))," ", AVERAGE(Judge1:Judge7!X9))</f>
        <v xml:space="preserve"> </v>
      </c>
      <c r="Y9" s="32" t="str">
        <f>IF(ISERROR(AVERAGE(Judge1:Judge7!Y9))," ", AVERAGE(Judge1:Judge7!Y9))</f>
        <v xml:space="preserve"> </v>
      </c>
      <c r="Z9" s="32" t="str">
        <f>IF(ISERROR(AVERAGE(Judge1:Judge7!Z9))," ", AVERAGE(Judge1:Judge7!Z9))</f>
        <v xml:space="preserve"> </v>
      </c>
      <c r="AA9" s="32" t="str">
        <f>IF(ISERROR(AVERAGE(Judge1:Judge7!AA9))," ", AVERAGE(Judge1:Judge7!AA9))</f>
        <v xml:space="preserve"> </v>
      </c>
      <c r="AB9" s="32" t="str">
        <f>IF(ISERROR(AVERAGE(Judge1:Judge7!AB9))," ", AVERAGE(Judge1:Judge7!AB9))</f>
        <v xml:space="preserve"> </v>
      </c>
      <c r="AC9" s="32" t="str">
        <f>IF(ISERROR(AVERAGE(Judge1:Judge7!AC9))," ", AVERAGE(Judge1:Judge7!AC9))</f>
        <v xml:space="preserve"> </v>
      </c>
      <c r="AD9" s="32" t="str">
        <f>IF(ISERROR(AVERAGE(Judge1:Judge7!AD9))," ", AVERAGE(Judge1:Judge7!AD9))</f>
        <v xml:space="preserve"> </v>
      </c>
      <c r="AE9" s="32" t="str">
        <f>IF(ISERROR(AVERAGE(Judge1:Judge7!AE9))," ", AVERAGE(Judge1:Judge7!AE9))</f>
        <v xml:space="preserve"> </v>
      </c>
      <c r="AF9" s="32" t="str">
        <f>IF(ISERROR(AVERAGE(Judge1:Judge7!AF9))," ", AVERAGE(Judge1:Judge7!AF9))</f>
        <v xml:space="preserve"> </v>
      </c>
      <c r="AG9" s="32" t="str">
        <f>IF(ISERROR(AVERAGE(Judge1:Judge7!AG9))," ", AVERAGE(Judge1:Judge7!AG9))</f>
        <v xml:space="preserve"> </v>
      </c>
      <c r="AH9" s="32" t="str">
        <f>IF(ISERROR(AVERAGE(Judge1:Judge7!AH9))," ", AVERAGE(Judge1:Judge7!AH9))</f>
        <v xml:space="preserve"> </v>
      </c>
      <c r="AI9" s="32" t="str">
        <f>IF(ISERROR(AVERAGE(Judge1:Judge7!AI9))," ", AVERAGE(Judge1:Judge7!AI9))</f>
        <v xml:space="preserve"> </v>
      </c>
      <c r="AJ9" s="32" t="str">
        <f>IF(ISERROR(AVERAGE(Judge1:Judge7!AJ9))," ", AVERAGE(Judge1:Judge7!AJ9))</f>
        <v xml:space="preserve"> </v>
      </c>
      <c r="AK9" s="32" t="str">
        <f>IF(ISERROR(AVERAGE(Judge1:Judge7!AK9))," ", AVERAGE(Judge1:Judge7!AK9))</f>
        <v xml:space="preserve"> </v>
      </c>
      <c r="AL9" s="32" t="str">
        <f>IF(ISERROR(AVERAGE(Judge1:Judge7!AL9))," ", AVERAGE(Judge1:Judge7!AL9))</f>
        <v xml:space="preserve"> </v>
      </c>
      <c r="AM9" s="32" t="str">
        <f>IF(ISERROR(AVERAGE(Judge1:Judge7!AM9))," ", AVERAGE(Judge1:Judge7!AM9))</f>
        <v xml:space="preserve"> </v>
      </c>
      <c r="AN9" s="32" t="str">
        <f>IF(ISERROR(AVERAGE(Judge1:Judge7!AN9))," ", AVERAGE(Judge1:Judge7!AN9))</f>
        <v xml:space="preserve"> </v>
      </c>
      <c r="AO9" s="32" t="str">
        <f>IF(ISERROR(AVERAGE(Judge1:Judge7!AO9))," ", AVERAGE(Judge1:Judge7!AO9))</f>
        <v xml:space="preserve"> </v>
      </c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1037</v>
      </c>
      <c r="B10" s="19">
        <v>5699</v>
      </c>
      <c r="C10" s="3" t="s">
        <v>23</v>
      </c>
      <c r="D10" s="3" t="s">
        <v>27</v>
      </c>
      <c r="E10" s="3">
        <v>200</v>
      </c>
      <c r="F10" s="32" t="str">
        <f>IF(ISERROR(AVERAGE(Judge1:Judge7!F10))," ", AVERAGE(Judge1:Judge7!F10))</f>
        <v xml:space="preserve"> </v>
      </c>
      <c r="G10" s="32" t="str">
        <f>IF(ISERROR(AVERAGE(Judge1:Judge7!G10))," ", AVERAGE(Judge1:Judge7!G10))</f>
        <v xml:space="preserve"> </v>
      </c>
      <c r="H10" s="32" t="str">
        <f>IF(ISERROR(AVERAGE(Judge1:Judge7!H10))," ", AVERAGE(Judge1:Judge7!H10))</f>
        <v xml:space="preserve"> </v>
      </c>
      <c r="I10" s="32" t="str">
        <f>IF(ISERROR(AVERAGE(Judge1:Judge7!I10))," ", AVERAGE(Judge1:Judge7!I10))</f>
        <v xml:space="preserve"> </v>
      </c>
      <c r="J10" s="32" t="str">
        <f>IF(ISERROR(AVERAGE(Judge1:Judge7!J10))," ", AVERAGE(Judge1:Judge7!J10))</f>
        <v xml:space="preserve"> </v>
      </c>
      <c r="K10" s="32" t="str">
        <f>IF(ISERROR(AVERAGE(Judge1:Judge7!K10))," ", AVERAGE(Judge1:Judge7!K10))</f>
        <v xml:space="preserve"> </v>
      </c>
      <c r="L10" s="32" t="str">
        <f>IF(ISERROR(AVERAGE(Judge1:Judge7!L10))," ", AVERAGE(Judge1:Judge7!L10))</f>
        <v xml:space="preserve"> </v>
      </c>
      <c r="M10" s="32" t="str">
        <f>IF(ISERROR(AVERAGE(Judge1:Judge7!M10))," ", AVERAGE(Judge1:Judge7!M10))</f>
        <v xml:space="preserve"> </v>
      </c>
      <c r="N10" s="32" t="str">
        <f>IF(ISERROR(AVERAGE(Judge1:Judge7!N10))," ", AVERAGE(Judge1:Judge7!N10))</f>
        <v xml:space="preserve"> </v>
      </c>
      <c r="O10" s="32" t="str">
        <f>IF(ISERROR(AVERAGE(Judge1:Judge7!O10))," ", AVERAGE(Judge1:Judge7!O10))</f>
        <v xml:space="preserve"> </v>
      </c>
      <c r="P10" s="32" t="str">
        <f>IF(ISERROR(AVERAGE(Judge1:Judge7!P10))," ", AVERAGE(Judge1:Judge7!P10))</f>
        <v xml:space="preserve"> </v>
      </c>
      <c r="Q10" s="32" t="str">
        <f>IF(ISERROR(AVERAGE(Judge1:Judge7!Q10))," ", AVERAGE(Judge1:Judge7!Q10))</f>
        <v xml:space="preserve"> </v>
      </c>
      <c r="R10" s="32" t="str">
        <f>IF(ISERROR(AVERAGE(Judge1:Judge7!R10))," ", AVERAGE(Judge1:Judge7!R10))</f>
        <v xml:space="preserve"> </v>
      </c>
      <c r="S10" s="32" t="str">
        <f>IF(ISERROR(AVERAGE(Judge1:Judge7!S10))," ", AVERAGE(Judge1:Judge7!S10))</f>
        <v xml:space="preserve"> </v>
      </c>
      <c r="T10" s="32" t="str">
        <f>IF(ISERROR(AVERAGE(Judge1:Judge7!T10))," ", AVERAGE(Judge1:Judge7!T10))</f>
        <v xml:space="preserve"> </v>
      </c>
      <c r="U10" s="32" t="str">
        <f>IF(ISERROR(AVERAGE(Judge1:Judge7!U10))," ", AVERAGE(Judge1:Judge7!U10))</f>
        <v xml:space="preserve"> </v>
      </c>
      <c r="V10" s="32" t="str">
        <f>IF(ISERROR(AVERAGE(Judge1:Judge7!V10))," ", AVERAGE(Judge1:Judge7!V10))</f>
        <v xml:space="preserve"> </v>
      </c>
      <c r="W10" s="32" t="str">
        <f>IF(ISERROR(AVERAGE(Judge1:Judge7!W10))," ", AVERAGE(Judge1:Judge7!W10))</f>
        <v xml:space="preserve"> </v>
      </c>
      <c r="X10" s="32" t="str">
        <f>IF(ISERROR(AVERAGE(Judge1:Judge7!X10))," ", AVERAGE(Judge1:Judge7!X10))</f>
        <v xml:space="preserve"> </v>
      </c>
      <c r="Y10" s="32" t="str">
        <f>IF(ISERROR(AVERAGE(Judge1:Judge7!Y10))," ", AVERAGE(Judge1:Judge7!Y10))</f>
        <v xml:space="preserve"> </v>
      </c>
      <c r="Z10" s="32" t="str">
        <f>IF(ISERROR(AVERAGE(Judge1:Judge7!Z10))," ", AVERAGE(Judge1:Judge7!Z10))</f>
        <v xml:space="preserve"> </v>
      </c>
      <c r="AA10" s="32" t="str">
        <f>IF(ISERROR(AVERAGE(Judge1:Judge7!AA10))," ", AVERAGE(Judge1:Judge7!AA10))</f>
        <v xml:space="preserve"> </v>
      </c>
      <c r="AB10" s="32" t="str">
        <f>IF(ISERROR(AVERAGE(Judge1:Judge7!AB10))," ", AVERAGE(Judge1:Judge7!AB10))</f>
        <v xml:space="preserve"> </v>
      </c>
      <c r="AC10" s="32" t="str">
        <f>IF(ISERROR(AVERAGE(Judge1:Judge7!AC10))," ", AVERAGE(Judge1:Judge7!AC10))</f>
        <v xml:space="preserve"> </v>
      </c>
      <c r="AD10" s="32" t="str">
        <f>IF(ISERROR(AVERAGE(Judge1:Judge7!AD10))," ", AVERAGE(Judge1:Judge7!AD10))</f>
        <v xml:space="preserve"> </v>
      </c>
      <c r="AE10" s="32" t="str">
        <f>IF(ISERROR(AVERAGE(Judge1:Judge7!AE10))," ", AVERAGE(Judge1:Judge7!AE10))</f>
        <v xml:space="preserve"> </v>
      </c>
      <c r="AF10" s="32" t="str">
        <f>IF(ISERROR(AVERAGE(Judge1:Judge7!AF10))," ", AVERAGE(Judge1:Judge7!AF10))</f>
        <v xml:space="preserve"> </v>
      </c>
      <c r="AG10" s="32" t="str">
        <f>IF(ISERROR(AVERAGE(Judge1:Judge7!AG10))," ", AVERAGE(Judge1:Judge7!AG10))</f>
        <v xml:space="preserve"> </v>
      </c>
      <c r="AH10" s="32" t="str">
        <f>IF(ISERROR(AVERAGE(Judge1:Judge7!AH10))," ", AVERAGE(Judge1:Judge7!AH10))</f>
        <v xml:space="preserve"> </v>
      </c>
      <c r="AI10" s="32" t="str">
        <f>IF(ISERROR(AVERAGE(Judge1:Judge7!AI10))," ", AVERAGE(Judge1:Judge7!AI10))</f>
        <v xml:space="preserve"> </v>
      </c>
      <c r="AJ10" s="32" t="str">
        <f>IF(ISERROR(AVERAGE(Judge1:Judge7!AJ10))," ", AVERAGE(Judge1:Judge7!AJ10))</f>
        <v xml:space="preserve"> </v>
      </c>
      <c r="AK10" s="32" t="str">
        <f>IF(ISERROR(AVERAGE(Judge1:Judge7!AK10))," ", AVERAGE(Judge1:Judge7!AK10))</f>
        <v xml:space="preserve"> </v>
      </c>
      <c r="AL10" s="32" t="str">
        <f>IF(ISERROR(AVERAGE(Judge1:Judge7!AL10))," ", AVERAGE(Judge1:Judge7!AL10))</f>
        <v xml:space="preserve"> </v>
      </c>
      <c r="AM10" s="32" t="str">
        <f>IF(ISERROR(AVERAGE(Judge1:Judge7!AM10))," ", AVERAGE(Judge1:Judge7!AM10))</f>
        <v xml:space="preserve"> </v>
      </c>
      <c r="AN10" s="32" t="str">
        <f>IF(ISERROR(AVERAGE(Judge1:Judge7!AN10))," ", AVERAGE(Judge1:Judge7!AN10))</f>
        <v xml:space="preserve"> </v>
      </c>
      <c r="AO10" s="32" t="str">
        <f>IF(ISERROR(AVERAGE(Judge1:Judge7!AO10))," ", AVERAGE(Judge1:Judge7!AO10))</f>
        <v xml:space="preserve"> </v>
      </c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1037</v>
      </c>
      <c r="B11" s="19">
        <v>5701</v>
      </c>
      <c r="C11" s="3" t="s">
        <v>23</v>
      </c>
      <c r="D11" s="3" t="s">
        <v>28</v>
      </c>
      <c r="E11" s="3">
        <v>200</v>
      </c>
      <c r="F11" s="32" t="str">
        <f>IF(ISERROR(AVERAGE(Judge1:Judge7!F11))," ", AVERAGE(Judge1:Judge7!F11))</f>
        <v xml:space="preserve"> </v>
      </c>
      <c r="G11" s="32" t="str">
        <f>IF(ISERROR(AVERAGE(Judge1:Judge7!G11))," ", AVERAGE(Judge1:Judge7!G11))</f>
        <v xml:space="preserve"> </v>
      </c>
      <c r="H11" s="32" t="str">
        <f>IF(ISERROR(AVERAGE(Judge1:Judge7!H11))," ", AVERAGE(Judge1:Judge7!H11))</f>
        <v xml:space="preserve"> </v>
      </c>
      <c r="I11" s="32" t="str">
        <f>IF(ISERROR(AVERAGE(Judge1:Judge7!I11))," ", AVERAGE(Judge1:Judge7!I11))</f>
        <v xml:space="preserve"> </v>
      </c>
      <c r="J11" s="32" t="str">
        <f>IF(ISERROR(AVERAGE(Judge1:Judge7!J11))," ", AVERAGE(Judge1:Judge7!J11))</f>
        <v xml:space="preserve"> </v>
      </c>
      <c r="K11" s="32" t="str">
        <f>IF(ISERROR(AVERAGE(Judge1:Judge7!K11))," ", AVERAGE(Judge1:Judge7!K11))</f>
        <v xml:space="preserve"> </v>
      </c>
      <c r="L11" s="32" t="str">
        <f>IF(ISERROR(AVERAGE(Judge1:Judge7!L11))," ", AVERAGE(Judge1:Judge7!L11))</f>
        <v xml:space="preserve"> </v>
      </c>
      <c r="M11" s="32" t="str">
        <f>IF(ISERROR(AVERAGE(Judge1:Judge7!M11))," ", AVERAGE(Judge1:Judge7!M11))</f>
        <v xml:space="preserve"> </v>
      </c>
      <c r="N11" s="32" t="str">
        <f>IF(ISERROR(AVERAGE(Judge1:Judge7!N11))," ", AVERAGE(Judge1:Judge7!N11))</f>
        <v xml:space="preserve"> </v>
      </c>
      <c r="O11" s="32" t="str">
        <f>IF(ISERROR(AVERAGE(Judge1:Judge7!O11))," ", AVERAGE(Judge1:Judge7!O11))</f>
        <v xml:space="preserve"> </v>
      </c>
      <c r="P11" s="32" t="str">
        <f>IF(ISERROR(AVERAGE(Judge1:Judge7!P11))," ", AVERAGE(Judge1:Judge7!P11))</f>
        <v xml:space="preserve"> </v>
      </c>
      <c r="Q11" s="32" t="str">
        <f>IF(ISERROR(AVERAGE(Judge1:Judge7!Q11))," ", AVERAGE(Judge1:Judge7!Q11))</f>
        <v xml:space="preserve"> </v>
      </c>
      <c r="R11" s="32" t="str">
        <f>IF(ISERROR(AVERAGE(Judge1:Judge7!R11))," ", AVERAGE(Judge1:Judge7!R11))</f>
        <v xml:space="preserve"> </v>
      </c>
      <c r="S11" s="32" t="str">
        <f>IF(ISERROR(AVERAGE(Judge1:Judge7!S11))," ", AVERAGE(Judge1:Judge7!S11))</f>
        <v xml:space="preserve"> </v>
      </c>
      <c r="T11" s="32" t="str">
        <f>IF(ISERROR(AVERAGE(Judge1:Judge7!T11))," ", AVERAGE(Judge1:Judge7!T11))</f>
        <v xml:space="preserve"> </v>
      </c>
      <c r="U11" s="32" t="str">
        <f>IF(ISERROR(AVERAGE(Judge1:Judge7!U11))," ", AVERAGE(Judge1:Judge7!U11))</f>
        <v xml:space="preserve"> </v>
      </c>
      <c r="V11" s="32" t="str">
        <f>IF(ISERROR(AVERAGE(Judge1:Judge7!V11))," ", AVERAGE(Judge1:Judge7!V11))</f>
        <v xml:space="preserve"> </v>
      </c>
      <c r="W11" s="32" t="str">
        <f>IF(ISERROR(AVERAGE(Judge1:Judge7!W11))," ", AVERAGE(Judge1:Judge7!W11))</f>
        <v xml:space="preserve"> </v>
      </c>
      <c r="X11" s="32" t="str">
        <f>IF(ISERROR(AVERAGE(Judge1:Judge7!X11))," ", AVERAGE(Judge1:Judge7!X11))</f>
        <v xml:space="preserve"> </v>
      </c>
      <c r="Y11" s="32" t="str">
        <f>IF(ISERROR(AVERAGE(Judge1:Judge7!Y11))," ", AVERAGE(Judge1:Judge7!Y11))</f>
        <v xml:space="preserve"> </v>
      </c>
      <c r="Z11" s="32" t="str">
        <f>IF(ISERROR(AVERAGE(Judge1:Judge7!Z11))," ", AVERAGE(Judge1:Judge7!Z11))</f>
        <v xml:space="preserve"> </v>
      </c>
      <c r="AA11" s="32" t="str">
        <f>IF(ISERROR(AVERAGE(Judge1:Judge7!AA11))," ", AVERAGE(Judge1:Judge7!AA11))</f>
        <v xml:space="preserve"> </v>
      </c>
      <c r="AB11" s="32" t="str">
        <f>IF(ISERROR(AVERAGE(Judge1:Judge7!AB11))," ", AVERAGE(Judge1:Judge7!AB11))</f>
        <v xml:space="preserve"> </v>
      </c>
      <c r="AC11" s="32" t="str">
        <f>IF(ISERROR(AVERAGE(Judge1:Judge7!AC11))," ", AVERAGE(Judge1:Judge7!AC11))</f>
        <v xml:space="preserve"> </v>
      </c>
      <c r="AD11" s="32" t="str">
        <f>IF(ISERROR(AVERAGE(Judge1:Judge7!AD11))," ", AVERAGE(Judge1:Judge7!AD11))</f>
        <v xml:space="preserve"> </v>
      </c>
      <c r="AE11" s="32" t="str">
        <f>IF(ISERROR(AVERAGE(Judge1:Judge7!AE11))," ", AVERAGE(Judge1:Judge7!AE11))</f>
        <v xml:space="preserve"> </v>
      </c>
      <c r="AF11" s="32" t="str">
        <f>IF(ISERROR(AVERAGE(Judge1:Judge7!AF11))," ", AVERAGE(Judge1:Judge7!AF11))</f>
        <v xml:space="preserve"> </v>
      </c>
      <c r="AG11" s="32" t="str">
        <f>IF(ISERROR(AVERAGE(Judge1:Judge7!AG11))," ", AVERAGE(Judge1:Judge7!AG11))</f>
        <v xml:space="preserve"> </v>
      </c>
      <c r="AH11" s="32" t="str">
        <f>IF(ISERROR(AVERAGE(Judge1:Judge7!AH11))," ", AVERAGE(Judge1:Judge7!AH11))</f>
        <v xml:space="preserve"> </v>
      </c>
      <c r="AI11" s="32" t="str">
        <f>IF(ISERROR(AVERAGE(Judge1:Judge7!AI11))," ", AVERAGE(Judge1:Judge7!AI11))</f>
        <v xml:space="preserve"> </v>
      </c>
      <c r="AJ11" s="32" t="str">
        <f>IF(ISERROR(AVERAGE(Judge1:Judge7!AJ11))," ", AVERAGE(Judge1:Judge7!AJ11))</f>
        <v xml:space="preserve"> </v>
      </c>
      <c r="AK11" s="32" t="str">
        <f>IF(ISERROR(AVERAGE(Judge1:Judge7!AK11))," ", AVERAGE(Judge1:Judge7!AK11))</f>
        <v xml:space="preserve"> </v>
      </c>
      <c r="AL11" s="32" t="str">
        <f>IF(ISERROR(AVERAGE(Judge1:Judge7!AL11))," ", AVERAGE(Judge1:Judge7!AL11))</f>
        <v xml:space="preserve"> </v>
      </c>
      <c r="AM11" s="32" t="str">
        <f>IF(ISERROR(AVERAGE(Judge1:Judge7!AM11))," ", AVERAGE(Judge1:Judge7!AM11))</f>
        <v xml:space="preserve"> </v>
      </c>
      <c r="AN11" s="32" t="str">
        <f>IF(ISERROR(AVERAGE(Judge1:Judge7!AN11))," ", AVERAGE(Judge1:Judge7!AN11))</f>
        <v xml:space="preserve"> </v>
      </c>
      <c r="AO11" s="32" t="str">
        <f>IF(ISERROR(AVERAGE(Judge1:Judge7!AO11))," ", AVERAGE(Judge1:Judge7!AO11))</f>
        <v xml:space="preserve"> </v>
      </c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1037</v>
      </c>
      <c r="B12" s="19">
        <v>5700</v>
      </c>
      <c r="C12" s="3" t="s">
        <v>23</v>
      </c>
      <c r="D12" s="3" t="s">
        <v>29</v>
      </c>
      <c r="E12" s="3">
        <v>200</v>
      </c>
      <c r="F12" s="32" t="str">
        <f>IF(ISERROR(AVERAGE(Judge1:Judge7!F12))," ", AVERAGE(Judge1:Judge7!F12))</f>
        <v xml:space="preserve"> </v>
      </c>
      <c r="G12" s="32" t="str">
        <f>IF(ISERROR(AVERAGE(Judge1:Judge7!G12))," ", AVERAGE(Judge1:Judge7!G12))</f>
        <v xml:space="preserve"> </v>
      </c>
      <c r="H12" s="32" t="str">
        <f>IF(ISERROR(AVERAGE(Judge1:Judge7!H12))," ", AVERAGE(Judge1:Judge7!H12))</f>
        <v xml:space="preserve"> </v>
      </c>
      <c r="I12" s="32" t="str">
        <f>IF(ISERROR(AVERAGE(Judge1:Judge7!I12))," ", AVERAGE(Judge1:Judge7!I12))</f>
        <v xml:space="preserve"> </v>
      </c>
      <c r="J12" s="32" t="str">
        <f>IF(ISERROR(AVERAGE(Judge1:Judge7!J12))," ", AVERAGE(Judge1:Judge7!J12))</f>
        <v xml:space="preserve"> </v>
      </c>
      <c r="K12" s="32" t="str">
        <f>IF(ISERROR(AVERAGE(Judge1:Judge7!K12))," ", AVERAGE(Judge1:Judge7!K12))</f>
        <v xml:space="preserve"> </v>
      </c>
      <c r="L12" s="32" t="str">
        <f>IF(ISERROR(AVERAGE(Judge1:Judge7!L12))," ", AVERAGE(Judge1:Judge7!L12))</f>
        <v xml:space="preserve"> </v>
      </c>
      <c r="M12" s="32" t="str">
        <f>IF(ISERROR(AVERAGE(Judge1:Judge7!M12))," ", AVERAGE(Judge1:Judge7!M12))</f>
        <v xml:space="preserve"> </v>
      </c>
      <c r="N12" s="32" t="str">
        <f>IF(ISERROR(AVERAGE(Judge1:Judge7!N12))," ", AVERAGE(Judge1:Judge7!N12))</f>
        <v xml:space="preserve"> </v>
      </c>
      <c r="O12" s="32" t="str">
        <f>IF(ISERROR(AVERAGE(Judge1:Judge7!O12))," ", AVERAGE(Judge1:Judge7!O12))</f>
        <v xml:space="preserve"> </v>
      </c>
      <c r="P12" s="32" t="str">
        <f>IF(ISERROR(AVERAGE(Judge1:Judge7!P12))," ", AVERAGE(Judge1:Judge7!P12))</f>
        <v xml:space="preserve"> </v>
      </c>
      <c r="Q12" s="32" t="str">
        <f>IF(ISERROR(AVERAGE(Judge1:Judge7!Q12))," ", AVERAGE(Judge1:Judge7!Q12))</f>
        <v xml:space="preserve"> </v>
      </c>
      <c r="R12" s="32" t="str">
        <f>IF(ISERROR(AVERAGE(Judge1:Judge7!R12))," ", AVERAGE(Judge1:Judge7!R12))</f>
        <v xml:space="preserve"> </v>
      </c>
      <c r="S12" s="32" t="str">
        <f>IF(ISERROR(AVERAGE(Judge1:Judge7!S12))," ", AVERAGE(Judge1:Judge7!S12))</f>
        <v xml:space="preserve"> </v>
      </c>
      <c r="T12" s="32" t="str">
        <f>IF(ISERROR(AVERAGE(Judge1:Judge7!T12))," ", AVERAGE(Judge1:Judge7!T12))</f>
        <v xml:space="preserve"> </v>
      </c>
      <c r="U12" s="32" t="str">
        <f>IF(ISERROR(AVERAGE(Judge1:Judge7!U12))," ", AVERAGE(Judge1:Judge7!U12))</f>
        <v xml:space="preserve"> </v>
      </c>
      <c r="V12" s="32" t="str">
        <f>IF(ISERROR(AVERAGE(Judge1:Judge7!V12))," ", AVERAGE(Judge1:Judge7!V12))</f>
        <v xml:space="preserve"> </v>
      </c>
      <c r="W12" s="32" t="str">
        <f>IF(ISERROR(AVERAGE(Judge1:Judge7!W12))," ", AVERAGE(Judge1:Judge7!W12))</f>
        <v xml:space="preserve"> </v>
      </c>
      <c r="X12" s="32" t="str">
        <f>IF(ISERROR(AVERAGE(Judge1:Judge7!X12))," ", AVERAGE(Judge1:Judge7!X12))</f>
        <v xml:space="preserve"> </v>
      </c>
      <c r="Y12" s="32" t="str">
        <f>IF(ISERROR(AVERAGE(Judge1:Judge7!Y12))," ", AVERAGE(Judge1:Judge7!Y12))</f>
        <v xml:space="preserve"> </v>
      </c>
      <c r="Z12" s="32" t="str">
        <f>IF(ISERROR(AVERAGE(Judge1:Judge7!Z12))," ", AVERAGE(Judge1:Judge7!Z12))</f>
        <v xml:space="preserve"> </v>
      </c>
      <c r="AA12" s="32" t="str">
        <f>IF(ISERROR(AVERAGE(Judge1:Judge7!AA12))," ", AVERAGE(Judge1:Judge7!AA12))</f>
        <v xml:space="preserve"> </v>
      </c>
      <c r="AB12" s="32" t="str">
        <f>IF(ISERROR(AVERAGE(Judge1:Judge7!AB12))," ", AVERAGE(Judge1:Judge7!AB12))</f>
        <v xml:space="preserve"> </v>
      </c>
      <c r="AC12" s="32" t="str">
        <f>IF(ISERROR(AVERAGE(Judge1:Judge7!AC12))," ", AVERAGE(Judge1:Judge7!AC12))</f>
        <v xml:space="preserve"> </v>
      </c>
      <c r="AD12" s="32" t="str">
        <f>IF(ISERROR(AVERAGE(Judge1:Judge7!AD12))," ", AVERAGE(Judge1:Judge7!AD12))</f>
        <v xml:space="preserve"> </v>
      </c>
      <c r="AE12" s="32" t="str">
        <f>IF(ISERROR(AVERAGE(Judge1:Judge7!AE12))," ", AVERAGE(Judge1:Judge7!AE12))</f>
        <v xml:space="preserve"> </v>
      </c>
      <c r="AF12" s="32" t="str">
        <f>IF(ISERROR(AVERAGE(Judge1:Judge7!AF12))," ", AVERAGE(Judge1:Judge7!AF12))</f>
        <v xml:space="preserve"> </v>
      </c>
      <c r="AG12" s="32" t="str">
        <f>IF(ISERROR(AVERAGE(Judge1:Judge7!AG12))," ", AVERAGE(Judge1:Judge7!AG12))</f>
        <v xml:space="preserve"> </v>
      </c>
      <c r="AH12" s="32" t="str">
        <f>IF(ISERROR(AVERAGE(Judge1:Judge7!AH12))," ", AVERAGE(Judge1:Judge7!AH12))</f>
        <v xml:space="preserve"> </v>
      </c>
      <c r="AI12" s="32" t="str">
        <f>IF(ISERROR(AVERAGE(Judge1:Judge7!AI12))," ", AVERAGE(Judge1:Judge7!AI12))</f>
        <v xml:space="preserve"> </v>
      </c>
      <c r="AJ12" s="32" t="str">
        <f>IF(ISERROR(AVERAGE(Judge1:Judge7!AJ12))," ", AVERAGE(Judge1:Judge7!AJ12))</f>
        <v xml:space="preserve"> </v>
      </c>
      <c r="AK12" s="32" t="str">
        <f>IF(ISERROR(AVERAGE(Judge1:Judge7!AK12))," ", AVERAGE(Judge1:Judge7!AK12))</f>
        <v xml:space="preserve"> </v>
      </c>
      <c r="AL12" s="32" t="str">
        <f>IF(ISERROR(AVERAGE(Judge1:Judge7!AL12))," ", AVERAGE(Judge1:Judge7!AL12))</f>
        <v xml:space="preserve"> </v>
      </c>
      <c r="AM12" s="32" t="str">
        <f>IF(ISERROR(AVERAGE(Judge1:Judge7!AM12))," ", AVERAGE(Judge1:Judge7!AM12))</f>
        <v xml:space="preserve"> </v>
      </c>
      <c r="AN12" s="32" t="str">
        <f>IF(ISERROR(AVERAGE(Judge1:Judge7!AN12))," ", AVERAGE(Judge1:Judge7!AN12))</f>
        <v xml:space="preserve"> </v>
      </c>
      <c r="AO12" s="32" t="str">
        <f>IF(ISERROR(AVERAGE(Judge1:Judge7!AO12))," ", AVERAGE(Judge1:Judge7!AO12))</f>
        <v xml:space="preserve"> </v>
      </c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1037</v>
      </c>
      <c r="B13" s="19">
        <v>5704</v>
      </c>
      <c r="C13" s="3" t="s">
        <v>23</v>
      </c>
      <c r="D13" s="3"/>
      <c r="E13" s="3">
        <v>0</v>
      </c>
      <c r="F13" s="32" t="str">
        <f>IF(ISERROR(AVERAGE(Judge1:Judge7!F13))," ", AVERAGE(Judge1:Judge7!F13))</f>
        <v xml:space="preserve"> </v>
      </c>
      <c r="G13" s="32" t="str">
        <f>IF(ISERROR(AVERAGE(Judge1:Judge7!G13))," ", AVERAGE(Judge1:Judge7!G13))</f>
        <v xml:space="preserve"> </v>
      </c>
      <c r="H13" s="32" t="str">
        <f>IF(ISERROR(AVERAGE(Judge1:Judge7!H13))," ", AVERAGE(Judge1:Judge7!H13))</f>
        <v xml:space="preserve"> </v>
      </c>
      <c r="I13" s="32" t="str">
        <f>IF(ISERROR(AVERAGE(Judge1:Judge7!I13))," ", AVERAGE(Judge1:Judge7!I13))</f>
        <v xml:space="preserve"> </v>
      </c>
      <c r="J13" s="32" t="str">
        <f>IF(ISERROR(AVERAGE(Judge1:Judge7!J13))," ", AVERAGE(Judge1:Judge7!J13))</f>
        <v xml:space="preserve"> </v>
      </c>
      <c r="K13" s="32" t="str">
        <f>IF(ISERROR(AVERAGE(Judge1:Judge7!K13))," ", AVERAGE(Judge1:Judge7!K13))</f>
        <v xml:space="preserve"> </v>
      </c>
      <c r="L13" s="32" t="str">
        <f>IF(ISERROR(AVERAGE(Judge1:Judge7!L13))," ", AVERAGE(Judge1:Judge7!L13))</f>
        <v xml:space="preserve"> </v>
      </c>
      <c r="M13" s="32" t="str">
        <f>IF(ISERROR(AVERAGE(Judge1:Judge7!M13))," ", AVERAGE(Judge1:Judge7!M13))</f>
        <v xml:space="preserve"> </v>
      </c>
      <c r="N13" s="32" t="str">
        <f>IF(ISERROR(AVERAGE(Judge1:Judge7!N13))," ", AVERAGE(Judge1:Judge7!N13))</f>
        <v xml:space="preserve"> </v>
      </c>
      <c r="O13" s="32" t="str">
        <f>IF(ISERROR(AVERAGE(Judge1:Judge7!O13))," ", AVERAGE(Judge1:Judge7!O13))</f>
        <v xml:space="preserve"> </v>
      </c>
      <c r="P13" s="32" t="str">
        <f>IF(ISERROR(AVERAGE(Judge1:Judge7!P13))," ", AVERAGE(Judge1:Judge7!P13))</f>
        <v xml:space="preserve"> </v>
      </c>
      <c r="Q13" s="32" t="str">
        <f>IF(ISERROR(AVERAGE(Judge1:Judge7!Q13))," ", AVERAGE(Judge1:Judge7!Q13))</f>
        <v xml:space="preserve"> </v>
      </c>
      <c r="R13" s="32" t="str">
        <f>IF(ISERROR(AVERAGE(Judge1:Judge7!R13))," ", AVERAGE(Judge1:Judge7!R13))</f>
        <v xml:space="preserve"> </v>
      </c>
      <c r="S13" s="32" t="str">
        <f>IF(ISERROR(AVERAGE(Judge1:Judge7!S13))," ", AVERAGE(Judge1:Judge7!S13))</f>
        <v xml:space="preserve"> </v>
      </c>
      <c r="T13" s="32" t="str">
        <f>IF(ISERROR(AVERAGE(Judge1:Judge7!T13))," ", AVERAGE(Judge1:Judge7!T13))</f>
        <v xml:space="preserve"> </v>
      </c>
      <c r="U13" s="32" t="str">
        <f>IF(ISERROR(AVERAGE(Judge1:Judge7!U13))," ", AVERAGE(Judge1:Judge7!U13))</f>
        <v xml:space="preserve"> </v>
      </c>
      <c r="V13" s="32" t="str">
        <f>IF(ISERROR(AVERAGE(Judge1:Judge7!V13))," ", AVERAGE(Judge1:Judge7!V13))</f>
        <v xml:space="preserve"> </v>
      </c>
      <c r="W13" s="32" t="str">
        <f>IF(ISERROR(AVERAGE(Judge1:Judge7!W13))," ", AVERAGE(Judge1:Judge7!W13))</f>
        <v xml:space="preserve"> </v>
      </c>
      <c r="X13" s="32" t="str">
        <f>IF(ISERROR(AVERAGE(Judge1:Judge7!X13))," ", AVERAGE(Judge1:Judge7!X13))</f>
        <v xml:space="preserve"> </v>
      </c>
      <c r="Y13" s="32" t="str">
        <f>IF(ISERROR(AVERAGE(Judge1:Judge7!Y13))," ", AVERAGE(Judge1:Judge7!Y13))</f>
        <v xml:space="preserve"> </v>
      </c>
      <c r="Z13" s="32" t="str">
        <f>IF(ISERROR(AVERAGE(Judge1:Judge7!Z13))," ", AVERAGE(Judge1:Judge7!Z13))</f>
        <v xml:space="preserve"> </v>
      </c>
      <c r="AA13" s="32" t="str">
        <f>IF(ISERROR(AVERAGE(Judge1:Judge7!AA13))," ", AVERAGE(Judge1:Judge7!AA13))</f>
        <v xml:space="preserve"> </v>
      </c>
      <c r="AB13" s="32" t="str">
        <f>IF(ISERROR(AVERAGE(Judge1:Judge7!AB13))," ", AVERAGE(Judge1:Judge7!AB13))</f>
        <v xml:space="preserve"> </v>
      </c>
      <c r="AC13" s="32" t="str">
        <f>IF(ISERROR(AVERAGE(Judge1:Judge7!AC13))," ", AVERAGE(Judge1:Judge7!AC13))</f>
        <v xml:space="preserve"> </v>
      </c>
      <c r="AD13" s="32" t="str">
        <f>IF(ISERROR(AVERAGE(Judge1:Judge7!AD13))," ", AVERAGE(Judge1:Judge7!AD13))</f>
        <v xml:space="preserve"> </v>
      </c>
      <c r="AE13" s="32" t="str">
        <f>IF(ISERROR(AVERAGE(Judge1:Judge7!AE13))," ", AVERAGE(Judge1:Judge7!AE13))</f>
        <v xml:space="preserve"> </v>
      </c>
      <c r="AF13" s="32" t="str">
        <f>IF(ISERROR(AVERAGE(Judge1:Judge7!AF13))," ", AVERAGE(Judge1:Judge7!AF13))</f>
        <v xml:space="preserve"> </v>
      </c>
      <c r="AG13" s="32" t="str">
        <f>IF(ISERROR(AVERAGE(Judge1:Judge7!AG13))," ", AVERAGE(Judge1:Judge7!AG13))</f>
        <v xml:space="preserve"> </v>
      </c>
      <c r="AH13" s="32" t="str">
        <f>IF(ISERROR(AVERAGE(Judge1:Judge7!AH13))," ", AVERAGE(Judge1:Judge7!AH13))</f>
        <v xml:space="preserve"> </v>
      </c>
      <c r="AI13" s="32" t="str">
        <f>IF(ISERROR(AVERAGE(Judge1:Judge7!AI13))," ", AVERAGE(Judge1:Judge7!AI13))</f>
        <v xml:space="preserve"> </v>
      </c>
      <c r="AJ13" s="32" t="str">
        <f>IF(ISERROR(AVERAGE(Judge1:Judge7!AJ13))," ", AVERAGE(Judge1:Judge7!AJ13))</f>
        <v xml:space="preserve"> </v>
      </c>
      <c r="AK13" s="32" t="str">
        <f>IF(ISERROR(AVERAGE(Judge1:Judge7!AK13))," ", AVERAGE(Judge1:Judge7!AK13))</f>
        <v xml:space="preserve"> </v>
      </c>
      <c r="AL13" s="32" t="str">
        <f>IF(ISERROR(AVERAGE(Judge1:Judge7!AL13))," ", AVERAGE(Judge1:Judge7!AL13))</f>
        <v xml:space="preserve"> </v>
      </c>
      <c r="AM13" s="32" t="str">
        <f>IF(ISERROR(AVERAGE(Judge1:Judge7!AM13))," ", AVERAGE(Judge1:Judge7!AM13))</f>
        <v xml:space="preserve"> </v>
      </c>
      <c r="AN13" s="32" t="str">
        <f>IF(ISERROR(AVERAGE(Judge1:Judge7!AN13))," ", AVERAGE(Judge1:Judge7!AN13))</f>
        <v xml:space="preserve"> </v>
      </c>
      <c r="AO13" s="32" t="str">
        <f>IF(ISERROR(AVERAGE(Judge1:Judge7!AO13))," ", AVERAGE(Judge1:Judge7!AO13))</f>
        <v xml:space="preserve"> </v>
      </c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1037</v>
      </c>
      <c r="B14" s="19">
        <v>5705</v>
      </c>
      <c r="C14" s="3" t="s">
        <v>23</v>
      </c>
      <c r="D14" s="3"/>
      <c r="E14" s="3">
        <v>0</v>
      </c>
      <c r="F14" s="32" t="str">
        <f>IF(ISERROR(AVERAGE(Judge1:Judge7!F14))," ", AVERAGE(Judge1:Judge7!F14))</f>
        <v xml:space="preserve"> </v>
      </c>
      <c r="G14" s="32" t="str">
        <f>IF(ISERROR(AVERAGE(Judge1:Judge7!G14))," ", AVERAGE(Judge1:Judge7!G14))</f>
        <v xml:space="preserve"> </v>
      </c>
      <c r="H14" s="32" t="str">
        <f>IF(ISERROR(AVERAGE(Judge1:Judge7!H14))," ", AVERAGE(Judge1:Judge7!H14))</f>
        <v xml:space="preserve"> </v>
      </c>
      <c r="I14" s="32" t="str">
        <f>IF(ISERROR(AVERAGE(Judge1:Judge7!I14))," ", AVERAGE(Judge1:Judge7!I14))</f>
        <v xml:space="preserve"> </v>
      </c>
      <c r="J14" s="32" t="str">
        <f>IF(ISERROR(AVERAGE(Judge1:Judge7!J14))," ", AVERAGE(Judge1:Judge7!J14))</f>
        <v xml:space="preserve"> </v>
      </c>
      <c r="K14" s="32" t="str">
        <f>IF(ISERROR(AVERAGE(Judge1:Judge7!K14))," ", AVERAGE(Judge1:Judge7!K14))</f>
        <v xml:space="preserve"> </v>
      </c>
      <c r="L14" s="32" t="str">
        <f>IF(ISERROR(AVERAGE(Judge1:Judge7!L14))," ", AVERAGE(Judge1:Judge7!L14))</f>
        <v xml:space="preserve"> </v>
      </c>
      <c r="M14" s="32" t="str">
        <f>IF(ISERROR(AVERAGE(Judge1:Judge7!M14))," ", AVERAGE(Judge1:Judge7!M14))</f>
        <v xml:space="preserve"> </v>
      </c>
      <c r="N14" s="32" t="str">
        <f>IF(ISERROR(AVERAGE(Judge1:Judge7!N14))," ", AVERAGE(Judge1:Judge7!N14))</f>
        <v xml:space="preserve"> </v>
      </c>
      <c r="O14" s="32" t="str">
        <f>IF(ISERROR(AVERAGE(Judge1:Judge7!O14))," ", AVERAGE(Judge1:Judge7!O14))</f>
        <v xml:space="preserve"> </v>
      </c>
      <c r="P14" s="32" t="str">
        <f>IF(ISERROR(AVERAGE(Judge1:Judge7!P14))," ", AVERAGE(Judge1:Judge7!P14))</f>
        <v xml:space="preserve"> </v>
      </c>
      <c r="Q14" s="32" t="str">
        <f>IF(ISERROR(AVERAGE(Judge1:Judge7!Q14))," ", AVERAGE(Judge1:Judge7!Q14))</f>
        <v xml:space="preserve"> </v>
      </c>
      <c r="R14" s="32" t="str">
        <f>IF(ISERROR(AVERAGE(Judge1:Judge7!R14))," ", AVERAGE(Judge1:Judge7!R14))</f>
        <v xml:space="preserve"> </v>
      </c>
      <c r="S14" s="32" t="str">
        <f>IF(ISERROR(AVERAGE(Judge1:Judge7!S14))," ", AVERAGE(Judge1:Judge7!S14))</f>
        <v xml:space="preserve"> </v>
      </c>
      <c r="T14" s="32" t="str">
        <f>IF(ISERROR(AVERAGE(Judge1:Judge7!T14))," ", AVERAGE(Judge1:Judge7!T14))</f>
        <v xml:space="preserve"> </v>
      </c>
      <c r="U14" s="32" t="str">
        <f>IF(ISERROR(AVERAGE(Judge1:Judge7!U14))," ", AVERAGE(Judge1:Judge7!U14))</f>
        <v xml:space="preserve"> </v>
      </c>
      <c r="V14" s="32" t="str">
        <f>IF(ISERROR(AVERAGE(Judge1:Judge7!V14))," ", AVERAGE(Judge1:Judge7!V14))</f>
        <v xml:space="preserve"> </v>
      </c>
      <c r="W14" s="32" t="str">
        <f>IF(ISERROR(AVERAGE(Judge1:Judge7!W14))," ", AVERAGE(Judge1:Judge7!W14))</f>
        <v xml:space="preserve"> </v>
      </c>
      <c r="X14" s="32" t="str">
        <f>IF(ISERROR(AVERAGE(Judge1:Judge7!X14))," ", AVERAGE(Judge1:Judge7!X14))</f>
        <v xml:space="preserve"> </v>
      </c>
      <c r="Y14" s="32" t="str">
        <f>IF(ISERROR(AVERAGE(Judge1:Judge7!Y14))," ", AVERAGE(Judge1:Judge7!Y14))</f>
        <v xml:space="preserve"> </v>
      </c>
      <c r="Z14" s="32" t="str">
        <f>IF(ISERROR(AVERAGE(Judge1:Judge7!Z14))," ", AVERAGE(Judge1:Judge7!Z14))</f>
        <v xml:space="preserve"> </v>
      </c>
      <c r="AA14" s="32" t="str">
        <f>IF(ISERROR(AVERAGE(Judge1:Judge7!AA14))," ", AVERAGE(Judge1:Judge7!AA14))</f>
        <v xml:space="preserve"> </v>
      </c>
      <c r="AB14" s="32" t="str">
        <f>IF(ISERROR(AVERAGE(Judge1:Judge7!AB14))," ", AVERAGE(Judge1:Judge7!AB14))</f>
        <v xml:space="preserve"> </v>
      </c>
      <c r="AC14" s="32" t="str">
        <f>IF(ISERROR(AVERAGE(Judge1:Judge7!AC14))," ", AVERAGE(Judge1:Judge7!AC14))</f>
        <v xml:space="preserve"> </v>
      </c>
      <c r="AD14" s="32" t="str">
        <f>IF(ISERROR(AVERAGE(Judge1:Judge7!AD14))," ", AVERAGE(Judge1:Judge7!AD14))</f>
        <v xml:space="preserve"> </v>
      </c>
      <c r="AE14" s="32" t="str">
        <f>IF(ISERROR(AVERAGE(Judge1:Judge7!AE14))," ", AVERAGE(Judge1:Judge7!AE14))</f>
        <v xml:space="preserve"> </v>
      </c>
      <c r="AF14" s="32" t="str">
        <f>IF(ISERROR(AVERAGE(Judge1:Judge7!AF14))," ", AVERAGE(Judge1:Judge7!AF14))</f>
        <v xml:space="preserve"> </v>
      </c>
      <c r="AG14" s="32" t="str">
        <f>IF(ISERROR(AVERAGE(Judge1:Judge7!AG14))," ", AVERAGE(Judge1:Judge7!AG14))</f>
        <v xml:space="preserve"> </v>
      </c>
      <c r="AH14" s="32" t="str">
        <f>IF(ISERROR(AVERAGE(Judge1:Judge7!AH14))," ", AVERAGE(Judge1:Judge7!AH14))</f>
        <v xml:space="preserve"> </v>
      </c>
      <c r="AI14" s="32" t="str">
        <f>IF(ISERROR(AVERAGE(Judge1:Judge7!AI14))," ", AVERAGE(Judge1:Judge7!AI14))</f>
        <v xml:space="preserve"> </v>
      </c>
      <c r="AJ14" s="32" t="str">
        <f>IF(ISERROR(AVERAGE(Judge1:Judge7!AJ14))," ", AVERAGE(Judge1:Judge7!AJ14))</f>
        <v xml:space="preserve"> </v>
      </c>
      <c r="AK14" s="32" t="str">
        <f>IF(ISERROR(AVERAGE(Judge1:Judge7!AK14))," ", AVERAGE(Judge1:Judge7!AK14))</f>
        <v xml:space="preserve"> </v>
      </c>
      <c r="AL14" s="32" t="str">
        <f>IF(ISERROR(AVERAGE(Judge1:Judge7!AL14))," ", AVERAGE(Judge1:Judge7!AL14))</f>
        <v xml:space="preserve"> </v>
      </c>
      <c r="AM14" s="32" t="str">
        <f>IF(ISERROR(AVERAGE(Judge1:Judge7!AM14))," ", AVERAGE(Judge1:Judge7!AM14))</f>
        <v xml:space="preserve"> </v>
      </c>
      <c r="AN14" s="32" t="str">
        <f>IF(ISERROR(AVERAGE(Judge1:Judge7!AN14))," ", AVERAGE(Judge1:Judge7!AN14))</f>
        <v xml:space="preserve"> </v>
      </c>
      <c r="AO14" s="32" t="str">
        <f>IF(ISERROR(AVERAGE(Judge1:Judge7!AO14))," ", AVERAGE(Judge1:Judge7!AO14))</f>
        <v xml:space="preserve"> </v>
      </c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1037</v>
      </c>
      <c r="B15" s="19">
        <v>5706</v>
      </c>
      <c r="C15" s="3" t="s">
        <v>23</v>
      </c>
      <c r="D15" s="3"/>
      <c r="E15" s="3">
        <v>0</v>
      </c>
      <c r="F15" s="32" t="str">
        <f>IF(ISERROR(AVERAGE(Judge1:Judge7!F15))," ", AVERAGE(Judge1:Judge7!F15))</f>
        <v xml:space="preserve"> </v>
      </c>
      <c r="G15" s="32" t="str">
        <f>IF(ISERROR(AVERAGE(Judge1:Judge7!G15))," ", AVERAGE(Judge1:Judge7!G15))</f>
        <v xml:space="preserve"> </v>
      </c>
      <c r="H15" s="32" t="str">
        <f>IF(ISERROR(AVERAGE(Judge1:Judge7!H15))," ", AVERAGE(Judge1:Judge7!H15))</f>
        <v xml:space="preserve"> </v>
      </c>
      <c r="I15" s="32" t="str">
        <f>IF(ISERROR(AVERAGE(Judge1:Judge7!I15))," ", AVERAGE(Judge1:Judge7!I15))</f>
        <v xml:space="preserve"> </v>
      </c>
      <c r="J15" s="32" t="str">
        <f>IF(ISERROR(AVERAGE(Judge1:Judge7!J15))," ", AVERAGE(Judge1:Judge7!J15))</f>
        <v xml:space="preserve"> </v>
      </c>
      <c r="K15" s="32" t="str">
        <f>IF(ISERROR(AVERAGE(Judge1:Judge7!K15))," ", AVERAGE(Judge1:Judge7!K15))</f>
        <v xml:space="preserve"> </v>
      </c>
      <c r="L15" s="32" t="str">
        <f>IF(ISERROR(AVERAGE(Judge1:Judge7!L15))," ", AVERAGE(Judge1:Judge7!L15))</f>
        <v xml:space="preserve"> </v>
      </c>
      <c r="M15" s="32" t="str">
        <f>IF(ISERROR(AVERAGE(Judge1:Judge7!M15))," ", AVERAGE(Judge1:Judge7!M15))</f>
        <v xml:space="preserve"> </v>
      </c>
      <c r="N15" s="32" t="str">
        <f>IF(ISERROR(AVERAGE(Judge1:Judge7!N15))," ", AVERAGE(Judge1:Judge7!N15))</f>
        <v xml:space="preserve"> </v>
      </c>
      <c r="O15" s="32" t="str">
        <f>IF(ISERROR(AVERAGE(Judge1:Judge7!O15))," ", AVERAGE(Judge1:Judge7!O15))</f>
        <v xml:space="preserve"> </v>
      </c>
      <c r="P15" s="32" t="str">
        <f>IF(ISERROR(AVERAGE(Judge1:Judge7!P15))," ", AVERAGE(Judge1:Judge7!P15))</f>
        <v xml:space="preserve"> </v>
      </c>
      <c r="Q15" s="32" t="str">
        <f>IF(ISERROR(AVERAGE(Judge1:Judge7!Q15))," ", AVERAGE(Judge1:Judge7!Q15))</f>
        <v xml:space="preserve"> </v>
      </c>
      <c r="R15" s="32" t="str">
        <f>IF(ISERROR(AVERAGE(Judge1:Judge7!R15))," ", AVERAGE(Judge1:Judge7!R15))</f>
        <v xml:space="preserve"> </v>
      </c>
      <c r="S15" s="32" t="str">
        <f>IF(ISERROR(AVERAGE(Judge1:Judge7!S15))," ", AVERAGE(Judge1:Judge7!S15))</f>
        <v xml:space="preserve"> </v>
      </c>
      <c r="T15" s="32" t="str">
        <f>IF(ISERROR(AVERAGE(Judge1:Judge7!T15))," ", AVERAGE(Judge1:Judge7!T15))</f>
        <v xml:space="preserve"> </v>
      </c>
      <c r="U15" s="32" t="str">
        <f>IF(ISERROR(AVERAGE(Judge1:Judge7!U15))," ", AVERAGE(Judge1:Judge7!U15))</f>
        <v xml:space="preserve"> </v>
      </c>
      <c r="V15" s="32" t="str">
        <f>IF(ISERROR(AVERAGE(Judge1:Judge7!V15))," ", AVERAGE(Judge1:Judge7!V15))</f>
        <v xml:space="preserve"> </v>
      </c>
      <c r="W15" s="32" t="str">
        <f>IF(ISERROR(AVERAGE(Judge1:Judge7!W15))," ", AVERAGE(Judge1:Judge7!W15))</f>
        <v xml:space="preserve"> </v>
      </c>
      <c r="X15" s="32" t="str">
        <f>IF(ISERROR(AVERAGE(Judge1:Judge7!X15))," ", AVERAGE(Judge1:Judge7!X15))</f>
        <v xml:space="preserve"> </v>
      </c>
      <c r="Y15" s="32" t="str">
        <f>IF(ISERROR(AVERAGE(Judge1:Judge7!Y15))," ", AVERAGE(Judge1:Judge7!Y15))</f>
        <v xml:space="preserve"> </v>
      </c>
      <c r="Z15" s="32" t="str">
        <f>IF(ISERROR(AVERAGE(Judge1:Judge7!Z15))," ", AVERAGE(Judge1:Judge7!Z15))</f>
        <v xml:space="preserve"> </v>
      </c>
      <c r="AA15" s="32" t="str">
        <f>IF(ISERROR(AVERAGE(Judge1:Judge7!AA15))," ", AVERAGE(Judge1:Judge7!AA15))</f>
        <v xml:space="preserve"> </v>
      </c>
      <c r="AB15" s="32" t="str">
        <f>IF(ISERROR(AVERAGE(Judge1:Judge7!AB15))," ", AVERAGE(Judge1:Judge7!AB15))</f>
        <v xml:space="preserve"> </v>
      </c>
      <c r="AC15" s="32" t="str">
        <f>IF(ISERROR(AVERAGE(Judge1:Judge7!AC15))," ", AVERAGE(Judge1:Judge7!AC15))</f>
        <v xml:space="preserve"> </v>
      </c>
      <c r="AD15" s="32" t="str">
        <f>IF(ISERROR(AVERAGE(Judge1:Judge7!AD15))," ", AVERAGE(Judge1:Judge7!AD15))</f>
        <v xml:space="preserve"> </v>
      </c>
      <c r="AE15" s="32" t="str">
        <f>IF(ISERROR(AVERAGE(Judge1:Judge7!AE15))," ", AVERAGE(Judge1:Judge7!AE15))</f>
        <v xml:space="preserve"> </v>
      </c>
      <c r="AF15" s="32" t="str">
        <f>IF(ISERROR(AVERAGE(Judge1:Judge7!AF15))," ", AVERAGE(Judge1:Judge7!AF15))</f>
        <v xml:space="preserve"> </v>
      </c>
      <c r="AG15" s="32" t="str">
        <f>IF(ISERROR(AVERAGE(Judge1:Judge7!AG15))," ", AVERAGE(Judge1:Judge7!AG15))</f>
        <v xml:space="preserve"> </v>
      </c>
      <c r="AH15" s="32" t="str">
        <f>IF(ISERROR(AVERAGE(Judge1:Judge7!AH15))," ", AVERAGE(Judge1:Judge7!AH15))</f>
        <v xml:space="preserve"> </v>
      </c>
      <c r="AI15" s="32" t="str">
        <f>IF(ISERROR(AVERAGE(Judge1:Judge7!AI15))," ", AVERAGE(Judge1:Judge7!AI15))</f>
        <v xml:space="preserve"> </v>
      </c>
      <c r="AJ15" s="32" t="str">
        <f>IF(ISERROR(AVERAGE(Judge1:Judge7!AJ15))," ", AVERAGE(Judge1:Judge7!AJ15))</f>
        <v xml:space="preserve"> </v>
      </c>
      <c r="AK15" s="32" t="str">
        <f>IF(ISERROR(AVERAGE(Judge1:Judge7!AK15))," ", AVERAGE(Judge1:Judge7!AK15))</f>
        <v xml:space="preserve"> </v>
      </c>
      <c r="AL15" s="32" t="str">
        <f>IF(ISERROR(AVERAGE(Judge1:Judge7!AL15))," ", AVERAGE(Judge1:Judge7!AL15))</f>
        <v xml:space="preserve"> </v>
      </c>
      <c r="AM15" s="32" t="str">
        <f>IF(ISERROR(AVERAGE(Judge1:Judge7!AM15))," ", AVERAGE(Judge1:Judge7!AM15))</f>
        <v xml:space="preserve"> </v>
      </c>
      <c r="AN15" s="32" t="str">
        <f>IF(ISERROR(AVERAGE(Judge1:Judge7!AN15))," ", AVERAGE(Judge1:Judge7!AN15))</f>
        <v xml:space="preserve"> </v>
      </c>
      <c r="AO15" s="32" t="str">
        <f>IF(ISERROR(AVERAGE(Judge1:Judge7!AO15))," ", AVERAGE(Judge1:Judge7!AO15))</f>
        <v xml:space="preserve"> </v>
      </c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1037</v>
      </c>
      <c r="B16" s="19">
        <v>696959</v>
      </c>
      <c r="C16" s="3" t="s">
        <v>23</v>
      </c>
      <c r="D16" s="3" t="s">
        <v>24</v>
      </c>
      <c r="E16" s="3">
        <v>0</v>
      </c>
      <c r="F16" s="32" t="str">
        <f>IF(ISERROR(AVERAGE(Judge1:Judge7!F16))," ", AVERAGE(Judge1:Judge7!F16))</f>
        <v xml:space="preserve"> </v>
      </c>
      <c r="G16" s="32" t="str">
        <f>IF(ISERROR(AVERAGE(Judge1:Judge7!G16))," ", AVERAGE(Judge1:Judge7!G16))</f>
        <v xml:space="preserve"> </v>
      </c>
      <c r="H16" s="32" t="str">
        <f>IF(ISERROR(AVERAGE(Judge1:Judge7!H16))," ", AVERAGE(Judge1:Judge7!H16))</f>
        <v xml:space="preserve"> </v>
      </c>
      <c r="I16" s="32" t="str">
        <f>IF(ISERROR(AVERAGE(Judge1:Judge7!I16))," ", AVERAGE(Judge1:Judge7!I16))</f>
        <v xml:space="preserve"> </v>
      </c>
      <c r="J16" s="32" t="str">
        <f>IF(ISERROR(AVERAGE(Judge1:Judge7!J16))," ", AVERAGE(Judge1:Judge7!J16))</f>
        <v xml:space="preserve"> </v>
      </c>
      <c r="K16" s="32" t="str">
        <f>IF(ISERROR(AVERAGE(Judge1:Judge7!K16))," ", AVERAGE(Judge1:Judge7!K16))</f>
        <v xml:space="preserve"> </v>
      </c>
      <c r="L16" s="32" t="str">
        <f>IF(ISERROR(AVERAGE(Judge1:Judge7!L16))," ", AVERAGE(Judge1:Judge7!L16))</f>
        <v xml:space="preserve"> </v>
      </c>
      <c r="M16" s="32" t="str">
        <f>IF(ISERROR(AVERAGE(Judge1:Judge7!M16))," ", AVERAGE(Judge1:Judge7!M16))</f>
        <v xml:space="preserve"> </v>
      </c>
      <c r="N16" s="32" t="str">
        <f>IF(ISERROR(AVERAGE(Judge1:Judge7!N16))," ", AVERAGE(Judge1:Judge7!N16))</f>
        <v xml:space="preserve"> </v>
      </c>
      <c r="O16" s="32" t="str">
        <f>IF(ISERROR(AVERAGE(Judge1:Judge7!O16))," ", AVERAGE(Judge1:Judge7!O16))</f>
        <v xml:space="preserve"> </v>
      </c>
      <c r="P16" s="32" t="str">
        <f>IF(ISERROR(AVERAGE(Judge1:Judge7!P16))," ", AVERAGE(Judge1:Judge7!P16))</f>
        <v xml:space="preserve"> </v>
      </c>
      <c r="Q16" s="32" t="str">
        <f>IF(ISERROR(AVERAGE(Judge1:Judge7!Q16))," ", AVERAGE(Judge1:Judge7!Q16))</f>
        <v xml:space="preserve"> </v>
      </c>
      <c r="R16" s="32" t="str">
        <f>IF(ISERROR(AVERAGE(Judge1:Judge7!R16))," ", AVERAGE(Judge1:Judge7!R16))</f>
        <v xml:space="preserve"> </v>
      </c>
      <c r="S16" s="32" t="str">
        <f>IF(ISERROR(AVERAGE(Judge1:Judge7!S16))," ", AVERAGE(Judge1:Judge7!S16))</f>
        <v xml:space="preserve"> </v>
      </c>
      <c r="T16" s="32" t="str">
        <f>IF(ISERROR(AVERAGE(Judge1:Judge7!T16))," ", AVERAGE(Judge1:Judge7!T16))</f>
        <v xml:space="preserve"> </v>
      </c>
      <c r="U16" s="32" t="str">
        <f>IF(ISERROR(AVERAGE(Judge1:Judge7!U16))," ", AVERAGE(Judge1:Judge7!U16))</f>
        <v xml:space="preserve"> </v>
      </c>
      <c r="V16" s="32" t="str">
        <f>IF(ISERROR(AVERAGE(Judge1:Judge7!V16))," ", AVERAGE(Judge1:Judge7!V16))</f>
        <v xml:space="preserve"> </v>
      </c>
      <c r="W16" s="32" t="str">
        <f>IF(ISERROR(AVERAGE(Judge1:Judge7!W16))," ", AVERAGE(Judge1:Judge7!W16))</f>
        <v xml:space="preserve"> </v>
      </c>
      <c r="X16" s="32" t="str">
        <f>IF(ISERROR(AVERAGE(Judge1:Judge7!X16))," ", AVERAGE(Judge1:Judge7!X16))</f>
        <v xml:space="preserve"> </v>
      </c>
      <c r="Y16" s="32" t="str">
        <f>IF(ISERROR(AVERAGE(Judge1:Judge7!Y16))," ", AVERAGE(Judge1:Judge7!Y16))</f>
        <v xml:space="preserve"> </v>
      </c>
      <c r="Z16" s="32" t="str">
        <f>IF(ISERROR(AVERAGE(Judge1:Judge7!Z16))," ", AVERAGE(Judge1:Judge7!Z16))</f>
        <v xml:space="preserve"> </v>
      </c>
      <c r="AA16" s="32" t="str">
        <f>IF(ISERROR(AVERAGE(Judge1:Judge7!AA16))," ", AVERAGE(Judge1:Judge7!AA16))</f>
        <v xml:space="preserve"> </v>
      </c>
      <c r="AB16" s="32" t="str">
        <f>IF(ISERROR(AVERAGE(Judge1:Judge7!AB16))," ", AVERAGE(Judge1:Judge7!AB16))</f>
        <v xml:space="preserve"> </v>
      </c>
      <c r="AC16" s="32" t="str">
        <f>IF(ISERROR(AVERAGE(Judge1:Judge7!AC16))," ", AVERAGE(Judge1:Judge7!AC16))</f>
        <v xml:space="preserve"> </v>
      </c>
      <c r="AD16" s="32" t="str">
        <f>IF(ISERROR(AVERAGE(Judge1:Judge7!AD16))," ", AVERAGE(Judge1:Judge7!AD16))</f>
        <v xml:space="preserve"> </v>
      </c>
      <c r="AE16" s="32" t="str">
        <f>IF(ISERROR(AVERAGE(Judge1:Judge7!AE16))," ", AVERAGE(Judge1:Judge7!AE16))</f>
        <v xml:space="preserve"> </v>
      </c>
      <c r="AF16" s="32" t="str">
        <f>IF(ISERROR(AVERAGE(Judge1:Judge7!AF16))," ", AVERAGE(Judge1:Judge7!AF16))</f>
        <v xml:space="preserve"> </v>
      </c>
      <c r="AG16" s="32" t="str">
        <f>IF(ISERROR(AVERAGE(Judge1:Judge7!AG16))," ", AVERAGE(Judge1:Judge7!AG16))</f>
        <v xml:space="preserve"> </v>
      </c>
      <c r="AH16" s="32" t="str">
        <f>IF(ISERROR(AVERAGE(Judge1:Judge7!AH16))," ", AVERAGE(Judge1:Judge7!AH16))</f>
        <v xml:space="preserve"> </v>
      </c>
      <c r="AI16" s="32" t="str">
        <f>IF(ISERROR(AVERAGE(Judge1:Judge7!AI16))," ", AVERAGE(Judge1:Judge7!AI16))</f>
        <v xml:space="preserve"> </v>
      </c>
      <c r="AJ16" s="32" t="str">
        <f>IF(ISERROR(AVERAGE(Judge1:Judge7!AJ16))," ", AVERAGE(Judge1:Judge7!AJ16))</f>
        <v xml:space="preserve"> </v>
      </c>
      <c r="AK16" s="32" t="str">
        <f>IF(ISERROR(AVERAGE(Judge1:Judge7!AK16))," ", AVERAGE(Judge1:Judge7!AK16))</f>
        <v xml:space="preserve"> </v>
      </c>
      <c r="AL16" s="32" t="str">
        <f>IF(ISERROR(AVERAGE(Judge1:Judge7!AL16))," ", AVERAGE(Judge1:Judge7!AL16))</f>
        <v xml:space="preserve"> </v>
      </c>
      <c r="AM16" s="32" t="str">
        <f>IF(ISERROR(AVERAGE(Judge1:Judge7!AM16))," ", AVERAGE(Judge1:Judge7!AM16))</f>
        <v xml:space="preserve"> </v>
      </c>
      <c r="AN16" s="32" t="str">
        <f>IF(ISERROR(AVERAGE(Judge1:Judge7!AN16))," ", AVERAGE(Judge1:Judge7!AN16))</f>
        <v xml:space="preserve"> </v>
      </c>
      <c r="AO16" s="32" t="str">
        <f>IF(ISERROR(AVERAGE(Judge1:Judge7!AO16))," ", AVERAGE(Judge1:Judge7!AO16))</f>
        <v xml:space="preserve"> </v>
      </c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1037</v>
      </c>
      <c r="B17" s="19">
        <v>5707</v>
      </c>
      <c r="C17" s="21" t="s">
        <v>30</v>
      </c>
      <c r="D17" s="21" t="s">
        <v>31</v>
      </c>
      <c r="E17" s="21">
        <v>-10</v>
      </c>
      <c r="F17" s="33" t="str">
        <f>IF(ISERROR(AVERAGE(Judge1:Judge7!F17))," ", AVERAGE(Judge1:Judge7!F17))</f>
        <v xml:space="preserve"> </v>
      </c>
      <c r="G17" s="33" t="str">
        <f>IF(ISERROR(AVERAGE(Judge1:Judge7!G17))," ", AVERAGE(Judge1:Judge7!G17))</f>
        <v xml:space="preserve"> </v>
      </c>
      <c r="H17" s="33" t="str">
        <f>IF(ISERROR(AVERAGE(Judge1:Judge7!H17))," ", AVERAGE(Judge1:Judge7!H17))</f>
        <v xml:space="preserve"> </v>
      </c>
      <c r="I17" s="33" t="str">
        <f>IF(ISERROR(AVERAGE(Judge1:Judge7!I17))," ", AVERAGE(Judge1:Judge7!I17))</f>
        <v xml:space="preserve"> </v>
      </c>
      <c r="J17" s="33" t="str">
        <f>IF(ISERROR(AVERAGE(Judge1:Judge7!J17))," ", AVERAGE(Judge1:Judge7!J17))</f>
        <v xml:space="preserve"> </v>
      </c>
      <c r="K17" s="33" t="str">
        <f>IF(ISERROR(AVERAGE(Judge1:Judge7!K17))," ", AVERAGE(Judge1:Judge7!K17))</f>
        <v xml:space="preserve"> </v>
      </c>
      <c r="L17" s="33" t="str">
        <f>IF(ISERROR(AVERAGE(Judge1:Judge7!L17))," ", AVERAGE(Judge1:Judge7!L17))</f>
        <v xml:space="preserve"> </v>
      </c>
      <c r="M17" s="33" t="str">
        <f>IF(ISERROR(AVERAGE(Judge1:Judge7!M17))," ", AVERAGE(Judge1:Judge7!M17))</f>
        <v xml:space="preserve"> </v>
      </c>
      <c r="N17" s="33" t="str">
        <f>IF(ISERROR(AVERAGE(Judge1:Judge7!N17))," ", AVERAGE(Judge1:Judge7!N17))</f>
        <v xml:space="preserve"> </v>
      </c>
      <c r="O17" s="33" t="str">
        <f>IF(ISERROR(AVERAGE(Judge1:Judge7!O17))," ", AVERAGE(Judge1:Judge7!O17))</f>
        <v xml:space="preserve"> </v>
      </c>
      <c r="P17" s="33" t="str">
        <f>IF(ISERROR(AVERAGE(Judge1:Judge7!P17))," ", AVERAGE(Judge1:Judge7!P17))</f>
        <v xml:space="preserve"> </v>
      </c>
      <c r="Q17" s="33" t="str">
        <f>IF(ISERROR(AVERAGE(Judge1:Judge7!Q17))," ", AVERAGE(Judge1:Judge7!Q17))</f>
        <v xml:space="preserve"> </v>
      </c>
      <c r="R17" s="33" t="str">
        <f>IF(ISERROR(AVERAGE(Judge1:Judge7!R17))," ", AVERAGE(Judge1:Judge7!R17))</f>
        <v xml:space="preserve"> </v>
      </c>
      <c r="S17" s="33" t="str">
        <f>IF(ISERROR(AVERAGE(Judge1:Judge7!S17))," ", AVERAGE(Judge1:Judge7!S17))</f>
        <v xml:space="preserve"> </v>
      </c>
      <c r="T17" s="33" t="str">
        <f>IF(ISERROR(AVERAGE(Judge1:Judge7!T17))," ", AVERAGE(Judge1:Judge7!T17))</f>
        <v xml:space="preserve"> </v>
      </c>
      <c r="U17" s="33" t="str">
        <f>IF(ISERROR(AVERAGE(Judge1:Judge7!U17))," ", AVERAGE(Judge1:Judge7!U17))</f>
        <v xml:space="preserve"> </v>
      </c>
      <c r="V17" s="33" t="str">
        <f>IF(ISERROR(AVERAGE(Judge1:Judge7!V17))," ", AVERAGE(Judge1:Judge7!V17))</f>
        <v xml:space="preserve"> </v>
      </c>
      <c r="W17" s="33" t="str">
        <f>IF(ISERROR(AVERAGE(Judge1:Judge7!W17))," ", AVERAGE(Judge1:Judge7!W17))</f>
        <v xml:space="preserve"> </v>
      </c>
      <c r="X17" s="33" t="str">
        <f>IF(ISERROR(AVERAGE(Judge1:Judge7!X17))," ", AVERAGE(Judge1:Judge7!X17))</f>
        <v xml:space="preserve"> </v>
      </c>
      <c r="Y17" s="33" t="str">
        <f>IF(ISERROR(AVERAGE(Judge1:Judge7!Y17))," ", AVERAGE(Judge1:Judge7!Y17))</f>
        <v xml:space="preserve"> </v>
      </c>
      <c r="Z17" s="33" t="str">
        <f>IF(ISERROR(AVERAGE(Judge1:Judge7!Z17))," ", AVERAGE(Judge1:Judge7!Z17))</f>
        <v xml:space="preserve"> </v>
      </c>
      <c r="AA17" s="33" t="str">
        <f>IF(ISERROR(AVERAGE(Judge1:Judge7!AA17))," ", AVERAGE(Judge1:Judge7!AA17))</f>
        <v xml:space="preserve"> </v>
      </c>
      <c r="AB17" s="33" t="str">
        <f>IF(ISERROR(AVERAGE(Judge1:Judge7!AB17))," ", AVERAGE(Judge1:Judge7!AB17))</f>
        <v xml:space="preserve"> </v>
      </c>
      <c r="AC17" s="33" t="str">
        <f>IF(ISERROR(AVERAGE(Judge1:Judge7!AC17))," ", AVERAGE(Judge1:Judge7!AC17))</f>
        <v xml:space="preserve"> </v>
      </c>
      <c r="AD17" s="33" t="str">
        <f>IF(ISERROR(AVERAGE(Judge1:Judge7!AD17))," ", AVERAGE(Judge1:Judge7!AD17))</f>
        <v xml:space="preserve"> </v>
      </c>
      <c r="AE17" s="33" t="str">
        <f>IF(ISERROR(AVERAGE(Judge1:Judge7!AE17))," ", AVERAGE(Judge1:Judge7!AE17))</f>
        <v xml:space="preserve"> </v>
      </c>
      <c r="AF17" s="33" t="str">
        <f>IF(ISERROR(AVERAGE(Judge1:Judge7!AF17))," ", AVERAGE(Judge1:Judge7!AF17))</f>
        <v xml:space="preserve"> </v>
      </c>
      <c r="AG17" s="33" t="str">
        <f>IF(ISERROR(AVERAGE(Judge1:Judge7!AG17))," ", AVERAGE(Judge1:Judge7!AG17))</f>
        <v xml:space="preserve"> </v>
      </c>
      <c r="AH17" s="33" t="str">
        <f>IF(ISERROR(AVERAGE(Judge1:Judge7!AH17))," ", AVERAGE(Judge1:Judge7!AH17))</f>
        <v xml:space="preserve"> </v>
      </c>
      <c r="AI17" s="33" t="str">
        <f>IF(ISERROR(AVERAGE(Judge1:Judge7!AI17))," ", AVERAGE(Judge1:Judge7!AI17))</f>
        <v xml:space="preserve"> </v>
      </c>
      <c r="AJ17" s="33" t="str">
        <f>IF(ISERROR(AVERAGE(Judge1:Judge7!AJ17))," ", AVERAGE(Judge1:Judge7!AJ17))</f>
        <v xml:space="preserve"> </v>
      </c>
      <c r="AK17" s="33" t="str">
        <f>IF(ISERROR(AVERAGE(Judge1:Judge7!AK17))," ", AVERAGE(Judge1:Judge7!AK17))</f>
        <v xml:space="preserve"> </v>
      </c>
      <c r="AL17" s="33" t="str">
        <f>IF(ISERROR(AVERAGE(Judge1:Judge7!AL17))," ", AVERAGE(Judge1:Judge7!AL17))</f>
        <v xml:space="preserve"> </v>
      </c>
      <c r="AM17" s="33" t="str">
        <f>IF(ISERROR(AVERAGE(Judge1:Judge7!AM17))," ", AVERAGE(Judge1:Judge7!AM17))</f>
        <v xml:space="preserve"> </v>
      </c>
      <c r="AN17" s="33" t="str">
        <f>IF(ISERROR(AVERAGE(Judge1:Judge7!AN17))," ", AVERAGE(Judge1:Judge7!AN17))</f>
        <v xml:space="preserve"> </v>
      </c>
      <c r="AO17" s="33" t="str">
        <f>IF(ISERROR(AVERAGE(Judge1:Judge7!AO17))," ", AVERAGE(Judge1:Judge7!AO17))</f>
        <v xml:space="preserve"> </v>
      </c>
      <c r="AP17" s="22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1037</v>
      </c>
      <c r="B18" s="19">
        <v>5708</v>
      </c>
      <c r="C18" s="21" t="s">
        <v>30</v>
      </c>
      <c r="D18" s="21" t="s">
        <v>32</v>
      </c>
      <c r="E18" s="21">
        <v>-30</v>
      </c>
      <c r="F18" s="33" t="str">
        <f>IF(ISERROR(AVERAGE(Judge1:Judge7!F18))," ", AVERAGE(Judge1:Judge7!F18))</f>
        <v xml:space="preserve"> </v>
      </c>
      <c r="G18" s="33" t="str">
        <f>IF(ISERROR(AVERAGE(Judge1:Judge7!G18))," ", AVERAGE(Judge1:Judge7!G18))</f>
        <v xml:space="preserve"> </v>
      </c>
      <c r="H18" s="33" t="str">
        <f>IF(ISERROR(AVERAGE(Judge1:Judge7!H18))," ", AVERAGE(Judge1:Judge7!H18))</f>
        <v xml:space="preserve"> </v>
      </c>
      <c r="I18" s="33" t="str">
        <f>IF(ISERROR(AVERAGE(Judge1:Judge7!I18))," ", AVERAGE(Judge1:Judge7!I18))</f>
        <v xml:space="preserve"> </v>
      </c>
      <c r="J18" s="33" t="str">
        <f>IF(ISERROR(AVERAGE(Judge1:Judge7!J18))," ", AVERAGE(Judge1:Judge7!J18))</f>
        <v xml:space="preserve"> </v>
      </c>
      <c r="K18" s="33" t="str">
        <f>IF(ISERROR(AVERAGE(Judge1:Judge7!K18))," ", AVERAGE(Judge1:Judge7!K18))</f>
        <v xml:space="preserve"> </v>
      </c>
      <c r="L18" s="33" t="str">
        <f>IF(ISERROR(AVERAGE(Judge1:Judge7!L18))," ", AVERAGE(Judge1:Judge7!L18))</f>
        <v xml:space="preserve"> </v>
      </c>
      <c r="M18" s="33" t="str">
        <f>IF(ISERROR(AVERAGE(Judge1:Judge7!M18))," ", AVERAGE(Judge1:Judge7!M18))</f>
        <v xml:space="preserve"> </v>
      </c>
      <c r="N18" s="33" t="str">
        <f>IF(ISERROR(AVERAGE(Judge1:Judge7!N18))," ", AVERAGE(Judge1:Judge7!N18))</f>
        <v xml:space="preserve"> </v>
      </c>
      <c r="O18" s="33" t="str">
        <f>IF(ISERROR(AVERAGE(Judge1:Judge7!O18))," ", AVERAGE(Judge1:Judge7!O18))</f>
        <v xml:space="preserve"> </v>
      </c>
      <c r="P18" s="33" t="str">
        <f>IF(ISERROR(AVERAGE(Judge1:Judge7!P18))," ", AVERAGE(Judge1:Judge7!P18))</f>
        <v xml:space="preserve"> </v>
      </c>
      <c r="Q18" s="33" t="str">
        <f>IF(ISERROR(AVERAGE(Judge1:Judge7!Q18))," ", AVERAGE(Judge1:Judge7!Q18))</f>
        <v xml:space="preserve"> </v>
      </c>
      <c r="R18" s="33" t="str">
        <f>IF(ISERROR(AVERAGE(Judge1:Judge7!R18))," ", AVERAGE(Judge1:Judge7!R18))</f>
        <v xml:space="preserve"> </v>
      </c>
      <c r="S18" s="33" t="str">
        <f>IF(ISERROR(AVERAGE(Judge1:Judge7!S18))," ", AVERAGE(Judge1:Judge7!S18))</f>
        <v xml:space="preserve"> </v>
      </c>
      <c r="T18" s="33" t="str">
        <f>IF(ISERROR(AVERAGE(Judge1:Judge7!T18))," ", AVERAGE(Judge1:Judge7!T18))</f>
        <v xml:space="preserve"> </v>
      </c>
      <c r="U18" s="33" t="str">
        <f>IF(ISERROR(AVERAGE(Judge1:Judge7!U18))," ", AVERAGE(Judge1:Judge7!U18))</f>
        <v xml:space="preserve"> </v>
      </c>
      <c r="V18" s="33" t="str">
        <f>IF(ISERROR(AVERAGE(Judge1:Judge7!V18))," ", AVERAGE(Judge1:Judge7!V18))</f>
        <v xml:space="preserve"> </v>
      </c>
      <c r="W18" s="33" t="str">
        <f>IF(ISERROR(AVERAGE(Judge1:Judge7!W18))," ", AVERAGE(Judge1:Judge7!W18))</f>
        <v xml:space="preserve"> </v>
      </c>
      <c r="X18" s="33" t="str">
        <f>IF(ISERROR(AVERAGE(Judge1:Judge7!X18))," ", AVERAGE(Judge1:Judge7!X18))</f>
        <v xml:space="preserve"> </v>
      </c>
      <c r="Y18" s="33" t="str">
        <f>IF(ISERROR(AVERAGE(Judge1:Judge7!Y18))," ", AVERAGE(Judge1:Judge7!Y18))</f>
        <v xml:space="preserve"> </v>
      </c>
      <c r="Z18" s="33" t="str">
        <f>IF(ISERROR(AVERAGE(Judge1:Judge7!Z18))," ", AVERAGE(Judge1:Judge7!Z18))</f>
        <v xml:space="preserve"> </v>
      </c>
      <c r="AA18" s="33" t="str">
        <f>IF(ISERROR(AVERAGE(Judge1:Judge7!AA18))," ", AVERAGE(Judge1:Judge7!AA18))</f>
        <v xml:space="preserve"> </v>
      </c>
      <c r="AB18" s="33" t="str">
        <f>IF(ISERROR(AVERAGE(Judge1:Judge7!AB18))," ", AVERAGE(Judge1:Judge7!AB18))</f>
        <v xml:space="preserve"> </v>
      </c>
      <c r="AC18" s="33" t="str">
        <f>IF(ISERROR(AVERAGE(Judge1:Judge7!AC18))," ", AVERAGE(Judge1:Judge7!AC18))</f>
        <v xml:space="preserve"> </v>
      </c>
      <c r="AD18" s="33" t="str">
        <f>IF(ISERROR(AVERAGE(Judge1:Judge7!AD18))," ", AVERAGE(Judge1:Judge7!AD18))</f>
        <v xml:space="preserve"> </v>
      </c>
      <c r="AE18" s="33" t="str">
        <f>IF(ISERROR(AVERAGE(Judge1:Judge7!AE18))," ", AVERAGE(Judge1:Judge7!AE18))</f>
        <v xml:space="preserve"> </v>
      </c>
      <c r="AF18" s="33" t="str">
        <f>IF(ISERROR(AVERAGE(Judge1:Judge7!AF18))," ", AVERAGE(Judge1:Judge7!AF18))</f>
        <v xml:space="preserve"> </v>
      </c>
      <c r="AG18" s="33" t="str">
        <f>IF(ISERROR(AVERAGE(Judge1:Judge7!AG18))," ", AVERAGE(Judge1:Judge7!AG18))</f>
        <v xml:space="preserve"> </v>
      </c>
      <c r="AH18" s="33" t="str">
        <f>IF(ISERROR(AVERAGE(Judge1:Judge7!AH18))," ", AVERAGE(Judge1:Judge7!AH18))</f>
        <v xml:space="preserve"> </v>
      </c>
      <c r="AI18" s="33" t="str">
        <f>IF(ISERROR(AVERAGE(Judge1:Judge7!AI18))," ", AVERAGE(Judge1:Judge7!AI18))</f>
        <v xml:space="preserve"> </v>
      </c>
      <c r="AJ18" s="33" t="str">
        <f>IF(ISERROR(AVERAGE(Judge1:Judge7!AJ18))," ", AVERAGE(Judge1:Judge7!AJ18))</f>
        <v xml:space="preserve"> </v>
      </c>
      <c r="AK18" s="33" t="str">
        <f>IF(ISERROR(AVERAGE(Judge1:Judge7!AK18))," ", AVERAGE(Judge1:Judge7!AK18))</f>
        <v xml:space="preserve"> </v>
      </c>
      <c r="AL18" s="33" t="str">
        <f>IF(ISERROR(AVERAGE(Judge1:Judge7!AL18))," ", AVERAGE(Judge1:Judge7!AL18))</f>
        <v xml:space="preserve"> </v>
      </c>
      <c r="AM18" s="33" t="str">
        <f>IF(ISERROR(AVERAGE(Judge1:Judge7!AM18))," ", AVERAGE(Judge1:Judge7!AM18))</f>
        <v xml:space="preserve"> </v>
      </c>
      <c r="AN18" s="33" t="str">
        <f>IF(ISERROR(AVERAGE(Judge1:Judge7!AN18))," ", AVERAGE(Judge1:Judge7!AN18))</f>
        <v xml:space="preserve"> </v>
      </c>
      <c r="AO18" s="33" t="str">
        <f>IF(ISERROR(AVERAGE(Judge1:Judge7!AO18))," ", AVERAGE(Judge1:Judge7!AO18))</f>
        <v xml:space="preserve"> </v>
      </c>
      <c r="AP18" s="22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1037</v>
      </c>
      <c r="B19" s="19">
        <v>5709</v>
      </c>
      <c r="C19" s="21" t="s">
        <v>30</v>
      </c>
      <c r="D19" s="21" t="s">
        <v>33</v>
      </c>
      <c r="E19" s="21">
        <v>-10</v>
      </c>
      <c r="F19" s="33" t="str">
        <f>IF(ISERROR(AVERAGE(Judge1:Judge7!F19))," ", AVERAGE(Judge1:Judge7!F19))</f>
        <v xml:space="preserve"> </v>
      </c>
      <c r="G19" s="33" t="str">
        <f>IF(ISERROR(AVERAGE(Judge1:Judge7!G19))," ", AVERAGE(Judge1:Judge7!G19))</f>
        <v xml:space="preserve"> </v>
      </c>
      <c r="H19" s="33" t="str">
        <f>IF(ISERROR(AVERAGE(Judge1:Judge7!H19))," ", AVERAGE(Judge1:Judge7!H19))</f>
        <v xml:space="preserve"> </v>
      </c>
      <c r="I19" s="33" t="str">
        <f>IF(ISERROR(AVERAGE(Judge1:Judge7!I19))," ", AVERAGE(Judge1:Judge7!I19))</f>
        <v xml:space="preserve"> </v>
      </c>
      <c r="J19" s="33" t="str">
        <f>IF(ISERROR(AVERAGE(Judge1:Judge7!J19))," ", AVERAGE(Judge1:Judge7!J19))</f>
        <v xml:space="preserve"> </v>
      </c>
      <c r="K19" s="33" t="str">
        <f>IF(ISERROR(AVERAGE(Judge1:Judge7!K19))," ", AVERAGE(Judge1:Judge7!K19))</f>
        <v xml:space="preserve"> </v>
      </c>
      <c r="L19" s="33" t="str">
        <f>IF(ISERROR(AVERAGE(Judge1:Judge7!L19))," ", AVERAGE(Judge1:Judge7!L19))</f>
        <v xml:space="preserve"> </v>
      </c>
      <c r="M19" s="33" t="str">
        <f>IF(ISERROR(AVERAGE(Judge1:Judge7!M19))," ", AVERAGE(Judge1:Judge7!M19))</f>
        <v xml:space="preserve"> </v>
      </c>
      <c r="N19" s="33" t="str">
        <f>IF(ISERROR(AVERAGE(Judge1:Judge7!N19))," ", AVERAGE(Judge1:Judge7!N19))</f>
        <v xml:space="preserve"> </v>
      </c>
      <c r="O19" s="33" t="str">
        <f>IF(ISERROR(AVERAGE(Judge1:Judge7!O19))," ", AVERAGE(Judge1:Judge7!O19))</f>
        <v xml:space="preserve"> </v>
      </c>
      <c r="P19" s="33" t="str">
        <f>IF(ISERROR(AVERAGE(Judge1:Judge7!P19))," ", AVERAGE(Judge1:Judge7!P19))</f>
        <v xml:space="preserve"> </v>
      </c>
      <c r="Q19" s="33" t="str">
        <f>IF(ISERROR(AVERAGE(Judge1:Judge7!Q19))," ", AVERAGE(Judge1:Judge7!Q19))</f>
        <v xml:space="preserve"> </v>
      </c>
      <c r="R19" s="33" t="str">
        <f>IF(ISERROR(AVERAGE(Judge1:Judge7!R19))," ", AVERAGE(Judge1:Judge7!R19))</f>
        <v xml:space="preserve"> </v>
      </c>
      <c r="S19" s="33" t="str">
        <f>IF(ISERROR(AVERAGE(Judge1:Judge7!S19))," ", AVERAGE(Judge1:Judge7!S19))</f>
        <v xml:space="preserve"> </v>
      </c>
      <c r="T19" s="33" t="str">
        <f>IF(ISERROR(AVERAGE(Judge1:Judge7!T19))," ", AVERAGE(Judge1:Judge7!T19))</f>
        <v xml:space="preserve"> </v>
      </c>
      <c r="U19" s="33" t="str">
        <f>IF(ISERROR(AVERAGE(Judge1:Judge7!U19))," ", AVERAGE(Judge1:Judge7!U19))</f>
        <v xml:space="preserve"> </v>
      </c>
      <c r="V19" s="33" t="str">
        <f>IF(ISERROR(AVERAGE(Judge1:Judge7!V19))," ", AVERAGE(Judge1:Judge7!V19))</f>
        <v xml:space="preserve"> </v>
      </c>
      <c r="W19" s="33" t="str">
        <f>IF(ISERROR(AVERAGE(Judge1:Judge7!W19))," ", AVERAGE(Judge1:Judge7!W19))</f>
        <v xml:space="preserve"> </v>
      </c>
      <c r="X19" s="33" t="str">
        <f>IF(ISERROR(AVERAGE(Judge1:Judge7!X19))," ", AVERAGE(Judge1:Judge7!X19))</f>
        <v xml:space="preserve"> </v>
      </c>
      <c r="Y19" s="33" t="str">
        <f>IF(ISERROR(AVERAGE(Judge1:Judge7!Y19))," ", AVERAGE(Judge1:Judge7!Y19))</f>
        <v xml:space="preserve"> </v>
      </c>
      <c r="Z19" s="33" t="str">
        <f>IF(ISERROR(AVERAGE(Judge1:Judge7!Z19))," ", AVERAGE(Judge1:Judge7!Z19))</f>
        <v xml:space="preserve"> </v>
      </c>
      <c r="AA19" s="33" t="str">
        <f>IF(ISERROR(AVERAGE(Judge1:Judge7!AA19))," ", AVERAGE(Judge1:Judge7!AA19))</f>
        <v xml:space="preserve"> </v>
      </c>
      <c r="AB19" s="33" t="str">
        <f>IF(ISERROR(AVERAGE(Judge1:Judge7!AB19))," ", AVERAGE(Judge1:Judge7!AB19))</f>
        <v xml:space="preserve"> </v>
      </c>
      <c r="AC19" s="33" t="str">
        <f>IF(ISERROR(AVERAGE(Judge1:Judge7!AC19))," ", AVERAGE(Judge1:Judge7!AC19))</f>
        <v xml:space="preserve"> </v>
      </c>
      <c r="AD19" s="33" t="str">
        <f>IF(ISERROR(AVERAGE(Judge1:Judge7!AD19))," ", AVERAGE(Judge1:Judge7!AD19))</f>
        <v xml:space="preserve"> </v>
      </c>
      <c r="AE19" s="33" t="str">
        <f>IF(ISERROR(AVERAGE(Judge1:Judge7!AE19))," ", AVERAGE(Judge1:Judge7!AE19))</f>
        <v xml:space="preserve"> </v>
      </c>
      <c r="AF19" s="33" t="str">
        <f>IF(ISERROR(AVERAGE(Judge1:Judge7!AF19))," ", AVERAGE(Judge1:Judge7!AF19))</f>
        <v xml:space="preserve"> </v>
      </c>
      <c r="AG19" s="33" t="str">
        <f>IF(ISERROR(AVERAGE(Judge1:Judge7!AG19))," ", AVERAGE(Judge1:Judge7!AG19))</f>
        <v xml:space="preserve"> </v>
      </c>
      <c r="AH19" s="33" t="str">
        <f>IF(ISERROR(AVERAGE(Judge1:Judge7!AH19))," ", AVERAGE(Judge1:Judge7!AH19))</f>
        <v xml:space="preserve"> </v>
      </c>
      <c r="AI19" s="33" t="str">
        <f>IF(ISERROR(AVERAGE(Judge1:Judge7!AI19))," ", AVERAGE(Judge1:Judge7!AI19))</f>
        <v xml:space="preserve"> </v>
      </c>
      <c r="AJ19" s="33" t="str">
        <f>IF(ISERROR(AVERAGE(Judge1:Judge7!AJ19))," ", AVERAGE(Judge1:Judge7!AJ19))</f>
        <v xml:space="preserve"> </v>
      </c>
      <c r="AK19" s="33" t="str">
        <f>IF(ISERROR(AVERAGE(Judge1:Judge7!AK19))," ", AVERAGE(Judge1:Judge7!AK19))</f>
        <v xml:space="preserve"> </v>
      </c>
      <c r="AL19" s="33" t="str">
        <f>IF(ISERROR(AVERAGE(Judge1:Judge7!AL19))," ", AVERAGE(Judge1:Judge7!AL19))</f>
        <v xml:space="preserve"> </v>
      </c>
      <c r="AM19" s="33" t="str">
        <f>IF(ISERROR(AVERAGE(Judge1:Judge7!AM19))," ", AVERAGE(Judge1:Judge7!AM19))</f>
        <v xml:space="preserve"> </v>
      </c>
      <c r="AN19" s="33" t="str">
        <f>IF(ISERROR(AVERAGE(Judge1:Judge7!AN19))," ", AVERAGE(Judge1:Judge7!AN19))</f>
        <v xml:space="preserve"> </v>
      </c>
      <c r="AO19" s="33" t="str">
        <f>IF(ISERROR(AVERAGE(Judge1:Judge7!AO19))," ", AVERAGE(Judge1:Judge7!AO19))</f>
        <v xml:space="preserve"> </v>
      </c>
      <c r="AP19" s="22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C21" t="s">
        <v>34</v>
      </c>
      <c r="E21">
        <f>SUMIF($E$6:$E$19, "&gt;0")</f>
        <v>1000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35</v>
      </c>
      <c r="F22" s="23">
        <f>SUM($F$7:$F$19)</f>
        <v>0</v>
      </c>
      <c r="G22" s="23">
        <f>SUM($G$7:$G$19)</f>
        <v>0</v>
      </c>
      <c r="H22" s="23">
        <f>SUM($H$7:$H$19)</f>
        <v>0</v>
      </c>
      <c r="I22" s="23">
        <f>SUM($I$7:$I$19)</f>
        <v>0</v>
      </c>
      <c r="J22" s="23">
        <f>SUM($J$7:$J$19)</f>
        <v>0</v>
      </c>
      <c r="K22" s="23">
        <f>SUM($K$7:$K$19)</f>
        <v>0</v>
      </c>
      <c r="L22" s="23">
        <f>SUM($L$7:$L$19)</f>
        <v>0</v>
      </c>
      <c r="M22" s="23">
        <f>SUM($M$7:$M$19)</f>
        <v>0</v>
      </c>
      <c r="N22" s="23">
        <f>SUM($N$7:$N$19)</f>
        <v>0</v>
      </c>
      <c r="O22" s="23">
        <f>SUM($O$7:$O$19)</f>
        <v>0</v>
      </c>
      <c r="P22" s="23">
        <f>SUM($P$7:$P$19)</f>
        <v>0</v>
      </c>
      <c r="Q22" s="23">
        <f>SUM($Q$7:$Q$19)</f>
        <v>0</v>
      </c>
      <c r="R22" s="23">
        <f>SUM($R$7:$R$19)</f>
        <v>0</v>
      </c>
      <c r="S22" s="23">
        <f>SUM($S$7:$S$19)</f>
        <v>0</v>
      </c>
      <c r="T22" s="23">
        <f>SUM($T$7:$T$19)</f>
        <v>0</v>
      </c>
      <c r="U22" s="23">
        <f>SUM($U$7:$U$19)</f>
        <v>0</v>
      </c>
      <c r="V22" s="23">
        <f>SUM($V$7:$V$19)</f>
        <v>0</v>
      </c>
      <c r="W22" s="23">
        <f>SUM($W$7:$W$19)</f>
        <v>0</v>
      </c>
      <c r="X22" s="23">
        <f>SUM($X$7:$X$19)</f>
        <v>0</v>
      </c>
      <c r="Y22" s="23">
        <f>SUM($Y$7:$Y$19)</f>
        <v>0</v>
      </c>
      <c r="Z22" s="23">
        <f>SUM($Z$7:$Z$19)</f>
        <v>0</v>
      </c>
      <c r="AA22" s="23">
        <f>SUM($AA$7:$AA$19)</f>
        <v>0</v>
      </c>
      <c r="AB22" s="23">
        <f>SUM($AB$7:$AB$19)</f>
        <v>0</v>
      </c>
      <c r="AC22" s="23">
        <f>SUM($AC$7:$AC$19)</f>
        <v>0</v>
      </c>
      <c r="AD22" s="23">
        <f>SUM($AD$7:$AD$19)</f>
        <v>0</v>
      </c>
      <c r="AE22" s="23">
        <f>SUM($AE$7:$AE$19)</f>
        <v>0</v>
      </c>
      <c r="AF22" s="23">
        <f>SUM($AF$7:$AF$19)</f>
        <v>0</v>
      </c>
      <c r="AG22" s="23">
        <f>SUM($AG$7:$AG$19)</f>
        <v>0</v>
      </c>
      <c r="AH22" s="23">
        <f>SUM($AH$7:$AH$19)</f>
        <v>0</v>
      </c>
      <c r="AI22" s="23">
        <f>SUM($AI$7:$AI$19)</f>
        <v>0</v>
      </c>
      <c r="AJ22" s="23">
        <f>SUM($AJ$7:$AJ$19)</f>
        <v>0</v>
      </c>
      <c r="AK22" s="23">
        <f>SUM($AK$7:$AK$19)</f>
        <v>0</v>
      </c>
      <c r="AL22" s="23">
        <f>SUM($AL$7:$AL$19)</f>
        <v>0</v>
      </c>
      <c r="AM22" s="23">
        <f>SUM($AM$7:$AM$19)</f>
        <v>0</v>
      </c>
      <c r="AN22" s="23">
        <f>SUM($AN$7:$AN$19)</f>
        <v>0</v>
      </c>
      <c r="AO22" s="23">
        <f>SUM($AO$7:$AO$19)</f>
        <v>0</v>
      </c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D23" s="24" t="s">
        <v>37</v>
      </c>
      <c r="E23" s="24" t="s">
        <v>38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C24" t="s">
        <v>36</v>
      </c>
      <c r="D24" s="25">
        <f>LARGE($F$22:$AO$22,1)</f>
        <v>0</v>
      </c>
      <c r="E24">
        <f>INDEX($F$6:$AO$6,MATCH($D$24,$F$22:$AO$22,0))</f>
        <v>101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C25" t="s">
        <v>39</v>
      </c>
      <c r="D25" s="20">
        <f>LARGE($F$22:$AO$22,2)</f>
        <v>0</v>
      </c>
      <c r="E25">
        <f>INDEX($F$6:$AO$6,MATCH($D$25,$F$22:$AO$22,0))</f>
        <v>101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 t="s">
        <v>40</v>
      </c>
      <c r="D26" s="26">
        <f>LARGE($F$22:$AO$22,3)</f>
        <v>0</v>
      </c>
      <c r="E26">
        <f>INDEX($F$6:$AO$6,MATCH($D$26,$F$22:$AO$22,0))</f>
        <v>101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ht="13.8" x14ac:dyDescent="0.25">
      <c r="D27" s="27">
        <f>LARGE($F$22:$AO$22,4)</f>
        <v>0</v>
      </c>
      <c r="E27" s="29" t="str">
        <f>IF( OR( EXACT( $D$24,$D$25 ), EXACT($D$25,$D$26 ), EXACT($D$26,$D$27 )),"** TIE **", " ")</f>
        <v>** TIE **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ht="100.05" customHeight="1" x14ac:dyDescent="0.25">
      <c r="E28" s="30" t="s">
        <v>41</v>
      </c>
      <c r="F28" s="34" t="str">
        <f>Judge1!F28 &amp; " " &amp; Judge2!F28 &amp; " " &amp; Judge3!F28 &amp; " " &amp; Judge4!F28 &amp; " " &amp; Judge5!F28 &amp; " " &amp; Judge6!F28 &amp; " " &amp; Judge7!F28</f>
        <v xml:space="preserve">      </v>
      </c>
      <c r="G28" s="31" t="str">
        <f>Judge1!G28 &amp; " " &amp; Judge2!G28 &amp; " " &amp; Judge3!G28 &amp; " " &amp; Judge4!G28 &amp; " " &amp; Judge5!G28 &amp; " " &amp; Judge6!G28 &amp; " " &amp; Judge7!G28</f>
        <v xml:space="preserve">      </v>
      </c>
      <c r="H28" s="31" t="str">
        <f>Judge1!H28 &amp; " " &amp; Judge2!H28 &amp; " " &amp; Judge3!H28 &amp; " " &amp; Judge4!H28 &amp; " " &amp; Judge5!H28 &amp; " " &amp; Judge6!H28 &amp; " " &amp; Judge7!H28</f>
        <v xml:space="preserve">      </v>
      </c>
      <c r="I28" s="31" t="str">
        <f>Judge1!I28 &amp; " " &amp; Judge2!I28 &amp; " " &amp; Judge3!I28 &amp; " " &amp; Judge4!I28 &amp; " " &amp; Judge5!I28 &amp; " " &amp; Judge6!I28 &amp; " " &amp; Judge7!I28</f>
        <v xml:space="preserve">      </v>
      </c>
      <c r="J28" s="31" t="str">
        <f>Judge1!J28 &amp; " " &amp; Judge2!J28 &amp; " " &amp; Judge3!J28 &amp; " " &amp; Judge4!J28 &amp; " " &amp; Judge5!J28 &amp; " " &amp; Judge6!J28 &amp; " " &amp; Judge7!J28</f>
        <v xml:space="preserve">      </v>
      </c>
      <c r="K28" s="31" t="str">
        <f>Judge1!K28 &amp; " " &amp; Judge2!K28 &amp; " " &amp; Judge3!K28 &amp; " " &amp; Judge4!K28 &amp; " " &amp; Judge5!K28 &amp; " " &amp; Judge6!K28 &amp; " " &amp; Judge7!K28</f>
        <v xml:space="preserve">      </v>
      </c>
      <c r="L28" s="31" t="str">
        <f>Judge1!L28 &amp; " " &amp; Judge2!L28 &amp; " " &amp; Judge3!L28 &amp; " " &amp; Judge4!L28 &amp; " " &amp; Judge5!L28 &amp; " " &amp; Judge6!L28 &amp; " " &amp; Judge7!L28</f>
        <v xml:space="preserve">      </v>
      </c>
      <c r="M28" s="31" t="str">
        <f>Judge1!M28 &amp; " " &amp; Judge2!M28 &amp; " " &amp; Judge3!M28 &amp; " " &amp; Judge4!M28 &amp; " " &amp; Judge5!M28 &amp; " " &amp; Judge6!M28 &amp; " " &amp; Judge7!M28</f>
        <v xml:space="preserve">      </v>
      </c>
      <c r="N28" s="31" t="str">
        <f>Judge1!N28 &amp; " " &amp; Judge2!N28 &amp; " " &amp; Judge3!N28 &amp; " " &amp; Judge4!N28 &amp; " " &amp; Judge5!N28 &amp; " " &amp; Judge6!N28 &amp; " " &amp; Judge7!N28</f>
        <v xml:space="preserve">      </v>
      </c>
      <c r="O28" s="31" t="str">
        <f>Judge1!O28 &amp; " " &amp; Judge2!O28 &amp; " " &amp; Judge3!O28 &amp; " " &amp; Judge4!O28 &amp; " " &amp; Judge5!O28 &amp; " " &amp; Judge6!O28 &amp; " " &amp; Judge7!O28</f>
        <v xml:space="preserve">      </v>
      </c>
      <c r="P28" s="31" t="str">
        <f>Judge1!P28 &amp; " " &amp; Judge2!P28 &amp; " " &amp; Judge3!P28 &amp; " " &amp; Judge4!P28 &amp; " " &amp; Judge5!P28 &amp; " " &amp; Judge6!P28 &amp; " " &amp; Judge7!P28</f>
        <v xml:space="preserve">      </v>
      </c>
      <c r="Q28" s="31" t="str">
        <f>Judge1!Q28 &amp; " " &amp; Judge2!Q28 &amp; " " &amp; Judge3!Q28 &amp; " " &amp; Judge4!Q28 &amp; " " &amp; Judge5!Q28 &amp; " " &amp; Judge6!Q28 &amp; " " &amp; Judge7!Q28</f>
        <v xml:space="preserve">      </v>
      </c>
      <c r="R28" s="31" t="str">
        <f>Judge1!R28 &amp; " " &amp; Judge2!R28 &amp; " " &amp; Judge3!R28 &amp; " " &amp; Judge4!R28 &amp; " " &amp; Judge5!R28 &amp; " " &amp; Judge6!R28 &amp; " " &amp; Judge7!R28</f>
        <v xml:space="preserve">      </v>
      </c>
      <c r="S28" s="31" t="str">
        <f>Judge1!S28 &amp; " " &amp; Judge2!S28 &amp; " " &amp; Judge3!S28 &amp; " " &amp; Judge4!S28 &amp; " " &amp; Judge5!S28 &amp; " " &amp; Judge6!S28 &amp; " " &amp; Judge7!S28</f>
        <v xml:space="preserve">      </v>
      </c>
      <c r="T28" s="31" t="str">
        <f>Judge1!T28 &amp; " " &amp; Judge2!T28 &amp; " " &amp; Judge3!T28 &amp; " " &amp; Judge4!T28 &amp; " " &amp; Judge5!T28 &amp; " " &amp; Judge6!T28 &amp; " " &amp; Judge7!T28</f>
        <v xml:space="preserve">      </v>
      </c>
      <c r="U28" s="31" t="str">
        <f>Judge1!U28 &amp; " " &amp; Judge2!U28 &amp; " " &amp; Judge3!U28 &amp; " " &amp; Judge4!U28 &amp; " " &amp; Judge5!U28 &amp; " " &amp; Judge6!U28 &amp; " " &amp; Judge7!U28</f>
        <v xml:space="preserve">      </v>
      </c>
      <c r="V28" s="31" t="str">
        <f>Judge1!V28 &amp; " " &amp; Judge2!V28 &amp; " " &amp; Judge3!V28 &amp; " " &amp; Judge4!V28 &amp; " " &amp; Judge5!V28 &amp; " " &amp; Judge6!V28 &amp; " " &amp; Judge7!V28</f>
        <v xml:space="preserve">      </v>
      </c>
      <c r="W28" s="31" t="str">
        <f>Judge1!W28 &amp; " " &amp; Judge2!W28 &amp; " " &amp; Judge3!W28 &amp; " " &amp; Judge4!W28 &amp; " " &amp; Judge5!W28 &amp; " " &amp; Judge6!W28 &amp; " " &amp; Judge7!W28</f>
        <v xml:space="preserve">      </v>
      </c>
      <c r="X28" s="31" t="str">
        <f>Judge1!X28 &amp; " " &amp; Judge2!X28 &amp; " " &amp; Judge3!X28 &amp; " " &amp; Judge4!X28 &amp; " " &amp; Judge5!X28 &amp; " " &amp; Judge6!X28 &amp; " " &amp; Judge7!X28</f>
        <v xml:space="preserve">      </v>
      </c>
      <c r="Y28" s="31" t="str">
        <f>Judge1!Y28 &amp; " " &amp; Judge2!Y28 &amp; " " &amp; Judge3!Y28 &amp; " " &amp; Judge4!Y28 &amp; " " &amp; Judge5!Y28 &amp; " " &amp; Judge6!Y28 &amp; " " &amp; Judge7!Y28</f>
        <v xml:space="preserve">      </v>
      </c>
      <c r="Z28" s="31" t="str">
        <f>Judge1!Z28 &amp; " " &amp; Judge2!Z28 &amp; " " &amp; Judge3!Z28 &amp; " " &amp; Judge4!Z28 &amp; " " &amp; Judge5!Z28 &amp; " " &amp; Judge6!Z28 &amp; " " &amp; Judge7!Z28</f>
        <v xml:space="preserve">      </v>
      </c>
      <c r="AA28" s="31" t="str">
        <f>Judge1!AA28 &amp; " " &amp; Judge2!AA28 &amp; " " &amp; Judge3!AA28 &amp; " " &amp; Judge4!AA28 &amp; " " &amp; Judge5!AA28 &amp; " " &amp; Judge6!AA28 &amp; " " &amp; Judge7!AA28</f>
        <v xml:space="preserve">      </v>
      </c>
      <c r="AB28" s="31" t="str">
        <f>Judge1!AB28 &amp; " " &amp; Judge2!AB28 &amp; " " &amp; Judge3!AB28 &amp; " " &amp; Judge4!AB28 &amp; " " &amp; Judge5!AB28 &amp; " " &amp; Judge6!AB28 &amp; " " &amp; Judge7!AB28</f>
        <v xml:space="preserve">      </v>
      </c>
      <c r="AC28" s="31" t="str">
        <f>Judge1!AC28 &amp; " " &amp; Judge2!AC28 &amp; " " &amp; Judge3!AC28 &amp; " " &amp; Judge4!AC28 &amp; " " &amp; Judge5!AC28 &amp; " " &amp; Judge6!AC28 &amp; " " &amp; Judge7!AC28</f>
        <v xml:space="preserve">      </v>
      </c>
      <c r="AD28" s="31" t="str">
        <f>Judge1!AD28 &amp; " " &amp; Judge2!AD28 &amp; " " &amp; Judge3!AD28 &amp; " " &amp; Judge4!AD28 &amp; " " &amp; Judge5!AD28 &amp; " " &amp; Judge6!AD28 &amp; " " &amp; Judge7!AD28</f>
        <v xml:space="preserve">      </v>
      </c>
      <c r="AE28" s="31" t="str">
        <f>Judge1!AE28 &amp; " " &amp; Judge2!AE28 &amp; " " &amp; Judge3!AE28 &amp; " " &amp; Judge4!AE28 &amp; " " &amp; Judge5!AE28 &amp; " " &amp; Judge6!AE28 &amp; " " &amp; Judge7!AE28</f>
        <v xml:space="preserve">      </v>
      </c>
      <c r="AF28" s="31" t="str">
        <f>Judge1!AF28 &amp; " " &amp; Judge2!AF28 &amp; " " &amp; Judge3!AF28 &amp; " " &amp; Judge4!AF28 &amp; " " &amp; Judge5!AF28 &amp; " " &amp; Judge6!AF28 &amp; " " &amp; Judge7!AF28</f>
        <v xml:space="preserve">      </v>
      </c>
      <c r="AG28" s="31" t="str">
        <f>Judge1!AG28 &amp; " " &amp; Judge2!AG28 &amp; " " &amp; Judge3!AG28 &amp; " " &amp; Judge4!AG28 &amp; " " &amp; Judge5!AG28 &amp; " " &amp; Judge6!AG28 &amp; " " &amp; Judge7!AG28</f>
        <v xml:space="preserve">      </v>
      </c>
      <c r="AH28" s="31" t="str">
        <f>Judge1!AH28 &amp; " " &amp; Judge2!AH28 &amp; " " &amp; Judge3!AH28 &amp; " " &amp; Judge4!AH28 &amp; " " &amp; Judge5!AH28 &amp; " " &amp; Judge6!AH28 &amp; " " &amp; Judge7!AH28</f>
        <v xml:space="preserve">      </v>
      </c>
      <c r="AI28" s="31" t="str">
        <f>Judge1!AI28 &amp; " " &amp; Judge2!AI28 &amp; " " &amp; Judge3!AI28 &amp; " " &amp; Judge4!AI28 &amp; " " &amp; Judge5!AI28 &amp; " " &amp; Judge6!AI28 &amp; " " &amp; Judge7!AI28</f>
        <v xml:space="preserve">      </v>
      </c>
      <c r="AJ28" s="31" t="str">
        <f>Judge1!AJ28 &amp; " " &amp; Judge2!AJ28 &amp; " " &amp; Judge3!AJ28 &amp; " " &amp; Judge4!AJ28 &amp; " " &amp; Judge5!AJ28 &amp; " " &amp; Judge6!AJ28 &amp; " " &amp; Judge7!AJ28</f>
        <v xml:space="preserve">      </v>
      </c>
      <c r="AK28" s="31" t="str">
        <f>Judge1!AK28 &amp; " " &amp; Judge2!AK28 &amp; " " &amp; Judge3!AK28 &amp; " " &amp; Judge4!AK28 &amp; " " &amp; Judge5!AK28 &amp; " " &amp; Judge6!AK28 &amp; " " &amp; Judge7!AK28</f>
        <v xml:space="preserve">      </v>
      </c>
      <c r="AL28" s="31" t="str">
        <f>Judge1!AL28 &amp; " " &amp; Judge2!AL28 &amp; " " &amp; Judge3!AL28 &amp; " " &amp; Judge4!AL28 &amp; " " &amp; Judge5!AL28 &amp; " " &amp; Judge6!AL28 &amp; " " &amp; Judge7!AL28</f>
        <v xml:space="preserve">      </v>
      </c>
      <c r="AM28" s="31" t="str">
        <f>Judge1!AM28 &amp; " " &amp; Judge2!AM28 &amp; " " &amp; Judge3!AM28 &amp; " " &amp; Judge4!AM28 &amp; " " &amp; Judge5!AM28 &amp; " " &amp; Judge6!AM28 &amp; " " &amp; Judge7!AM28</f>
        <v xml:space="preserve">      </v>
      </c>
      <c r="AN28" s="31" t="str">
        <f>Judge1!AN28 &amp; " " &amp; Judge2!AN28 &amp; " " &amp; Judge3!AN28 &amp; " " &amp; Judge4!AN28 &amp; " " &amp; Judge5!AN28 &amp; " " &amp; Judge6!AN28 &amp; " " &amp; Judge7!AN28</f>
        <v xml:space="preserve">      </v>
      </c>
      <c r="AO28" s="31" t="str">
        <f>Judge1!AO28 &amp; " " &amp; Judge2!AO28 &amp; " " &amp; Judge3!AO28 &amp; " " &amp; Judge4!AO28 &amp; " " &amp; Judge5!AO28 &amp; " " &amp; Judge6!AO28 &amp; " " &amp; Judge7!AO28</f>
        <v xml:space="preserve">      </v>
      </c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phoneticPr fontId="0" type="noConversion"/>
  <conditionalFormatting sqref="E7:AO7">
    <cfRule type="cellIs" dxfId="440" priority="1" stopIfTrue="1" operator="greaterThan">
      <formula>$E$7</formula>
    </cfRule>
    <cfRule type="cellIs" dxfId="439" priority="2" stopIfTrue="1" operator="equal">
      <formula>""</formula>
    </cfRule>
    <cfRule type="cellIs" dxfId="438" priority="3" stopIfTrue="1" operator="equal">
      <formula>0</formula>
    </cfRule>
    <cfRule type="cellIs" dxfId="437" priority="4" stopIfTrue="1" operator="lessThan">
      <formula>($E$7 * 0.25)</formula>
    </cfRule>
  </conditionalFormatting>
  <conditionalFormatting sqref="E8:AO8">
    <cfRule type="cellIs" dxfId="436" priority="5" stopIfTrue="1" operator="greaterThan">
      <formula>$E$8</formula>
    </cfRule>
    <cfRule type="cellIs" dxfId="435" priority="6" stopIfTrue="1" operator="equal">
      <formula>""</formula>
    </cfRule>
    <cfRule type="cellIs" dxfId="434" priority="7" stopIfTrue="1" operator="equal">
      <formula>0</formula>
    </cfRule>
    <cfRule type="cellIs" dxfId="433" priority="8" stopIfTrue="1" operator="lessThan">
      <formula>($E$8 * 0.25)</formula>
    </cfRule>
  </conditionalFormatting>
  <conditionalFormatting sqref="E9:AO9">
    <cfRule type="cellIs" dxfId="432" priority="9" stopIfTrue="1" operator="greaterThan">
      <formula>$E$9</formula>
    </cfRule>
    <cfRule type="cellIs" dxfId="431" priority="10" stopIfTrue="1" operator="equal">
      <formula>""</formula>
    </cfRule>
    <cfRule type="cellIs" dxfId="430" priority="11" stopIfTrue="1" operator="equal">
      <formula>0</formula>
    </cfRule>
    <cfRule type="cellIs" dxfId="429" priority="12" stopIfTrue="1" operator="lessThan">
      <formula>($E$9 * 0.25)</formula>
    </cfRule>
  </conditionalFormatting>
  <conditionalFormatting sqref="E10:AO10">
    <cfRule type="cellIs" dxfId="428" priority="13" stopIfTrue="1" operator="greaterThan">
      <formula>$E$10</formula>
    </cfRule>
    <cfRule type="cellIs" dxfId="427" priority="14" stopIfTrue="1" operator="equal">
      <formula>""</formula>
    </cfRule>
    <cfRule type="cellIs" dxfId="426" priority="15" stopIfTrue="1" operator="equal">
      <formula>0</formula>
    </cfRule>
    <cfRule type="cellIs" dxfId="425" priority="16" stopIfTrue="1" operator="lessThan">
      <formula>($E$10 * 0.25)</formula>
    </cfRule>
  </conditionalFormatting>
  <conditionalFormatting sqref="E11:AO11">
    <cfRule type="cellIs" dxfId="424" priority="17" stopIfTrue="1" operator="greaterThan">
      <formula>$E$11</formula>
    </cfRule>
    <cfRule type="cellIs" dxfId="423" priority="18" stopIfTrue="1" operator="equal">
      <formula>""</formula>
    </cfRule>
    <cfRule type="cellIs" dxfId="422" priority="19" stopIfTrue="1" operator="equal">
      <formula>0</formula>
    </cfRule>
    <cfRule type="cellIs" dxfId="421" priority="20" stopIfTrue="1" operator="lessThan">
      <formula>($E$11 * 0.25)</formula>
    </cfRule>
  </conditionalFormatting>
  <conditionalFormatting sqref="E12:AO12">
    <cfRule type="cellIs" dxfId="420" priority="21" stopIfTrue="1" operator="greaterThan">
      <formula>$E$12</formula>
    </cfRule>
    <cfRule type="cellIs" dxfId="419" priority="22" stopIfTrue="1" operator="equal">
      <formula>""</formula>
    </cfRule>
    <cfRule type="cellIs" dxfId="418" priority="23" stopIfTrue="1" operator="equal">
      <formula>0</formula>
    </cfRule>
    <cfRule type="cellIs" dxfId="417" priority="24" stopIfTrue="1" operator="lessThan">
      <formula>($E$12 * 0.25)</formula>
    </cfRule>
  </conditionalFormatting>
  <conditionalFormatting sqref="E13:AO13">
    <cfRule type="cellIs" dxfId="416" priority="25" stopIfTrue="1" operator="greaterThan">
      <formula>$E$13</formula>
    </cfRule>
    <cfRule type="cellIs" dxfId="415" priority="26" stopIfTrue="1" operator="equal">
      <formula>""</formula>
    </cfRule>
    <cfRule type="cellIs" dxfId="414" priority="27" stopIfTrue="1" operator="equal">
      <formula>0</formula>
    </cfRule>
    <cfRule type="cellIs" dxfId="413" priority="28" stopIfTrue="1" operator="lessThan">
      <formula>($E$13 * 0.25)</formula>
    </cfRule>
  </conditionalFormatting>
  <conditionalFormatting sqref="E14:AO14">
    <cfRule type="cellIs" dxfId="412" priority="29" stopIfTrue="1" operator="greaterThan">
      <formula>$E$14</formula>
    </cfRule>
    <cfRule type="cellIs" dxfId="411" priority="30" stopIfTrue="1" operator="equal">
      <formula>""</formula>
    </cfRule>
    <cfRule type="cellIs" dxfId="410" priority="31" stopIfTrue="1" operator="equal">
      <formula>0</formula>
    </cfRule>
    <cfRule type="cellIs" dxfId="409" priority="32" stopIfTrue="1" operator="lessThan">
      <formula>($E$14 * 0.25)</formula>
    </cfRule>
  </conditionalFormatting>
  <conditionalFormatting sqref="E15:AO15">
    <cfRule type="cellIs" dxfId="408" priority="33" stopIfTrue="1" operator="greaterThan">
      <formula>$E$15</formula>
    </cfRule>
    <cfRule type="cellIs" dxfId="407" priority="34" stopIfTrue="1" operator="equal">
      <formula>""</formula>
    </cfRule>
    <cfRule type="cellIs" dxfId="406" priority="35" stopIfTrue="1" operator="equal">
      <formula>0</formula>
    </cfRule>
    <cfRule type="cellIs" dxfId="405" priority="36" stopIfTrue="1" operator="lessThan">
      <formula>($E$15 * 0.25)</formula>
    </cfRule>
  </conditionalFormatting>
  <conditionalFormatting sqref="E16:AO16">
    <cfRule type="cellIs" dxfId="404" priority="37" stopIfTrue="1" operator="greaterThan">
      <formula>$E$16</formula>
    </cfRule>
    <cfRule type="cellIs" dxfId="403" priority="38" stopIfTrue="1" operator="equal">
      <formula>""</formula>
    </cfRule>
    <cfRule type="cellIs" dxfId="402" priority="39" stopIfTrue="1" operator="equal">
      <formula>0</formula>
    </cfRule>
    <cfRule type="cellIs" dxfId="401" priority="40" stopIfTrue="1" operator="lessThan">
      <formula>($E$16 * 0.25)</formula>
    </cfRule>
  </conditionalFormatting>
  <conditionalFormatting sqref="E17:AO17">
    <cfRule type="cellIs" dxfId="400" priority="41" stopIfTrue="1" operator="lessThan">
      <formula>$E$17</formula>
    </cfRule>
    <cfRule type="cellIs" dxfId="399" priority="42" stopIfTrue="1" operator="greaterThan">
      <formula>0</formula>
    </cfRule>
  </conditionalFormatting>
  <conditionalFormatting sqref="E18:AO18">
    <cfRule type="cellIs" dxfId="398" priority="43" stopIfTrue="1" operator="lessThan">
      <formula>$E$18</formula>
    </cfRule>
    <cfRule type="cellIs" dxfId="397" priority="44" stopIfTrue="1" operator="greaterThan">
      <formula>0</formula>
    </cfRule>
  </conditionalFormatting>
  <conditionalFormatting sqref="E19:AO19">
    <cfRule type="cellIs" dxfId="396" priority="45" stopIfTrue="1" operator="lessThan">
      <formula>$E$19</formula>
    </cfRule>
    <cfRule type="cellIs" dxfId="395" priority="46" stopIfTrue="1" operator="greaterThan">
      <formula>0</formula>
    </cfRule>
  </conditionalFormatting>
  <conditionalFormatting sqref="C22:AO22">
    <cfRule type="cellIs" dxfId="394" priority="47" stopIfTrue="1" operator="equal">
      <formula>$D$24</formula>
    </cfRule>
    <cfRule type="cellIs" dxfId="393" priority="48" stopIfTrue="1" operator="equal">
      <formula>$D$25</formula>
    </cfRule>
    <cfRule type="cellIs" dxfId="392" priority="49" stopIfTrue="1" operator="equal">
      <formula>$D$26</formula>
    </cfRule>
  </conditionalFormatting>
  <hyperlinks>
    <hyperlink ref="O3" r:id="rId1" xr:uid="{00000000-0004-0000-0000-000000000000}"/>
    <hyperlink ref="E3" r:id="rId2" display="Need Help using this ScoreCard?  Check out this training video." xr:uid="{00000000-0004-0000-0000-000001000000}"/>
    <hyperlink ref="D3" r:id="rId3" display="Need Help using this ScoreCard?  Check out this training video." xr:uid="{00000000-0004-0000-0000-000002000000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F6CA9-D495-40CD-B087-FA2702AAC551}">
  <dimension ref="A1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1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7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42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107</v>
      </c>
      <c r="L6" s="1">
        <v>108</v>
      </c>
      <c r="M6" s="1">
        <v>109</v>
      </c>
      <c r="N6" s="1">
        <v>110</v>
      </c>
      <c r="O6" s="1">
        <v>111</v>
      </c>
      <c r="P6" s="1">
        <v>112</v>
      </c>
      <c r="Q6" s="1">
        <v>114</v>
      </c>
      <c r="R6" s="1">
        <v>115</v>
      </c>
      <c r="S6" s="1">
        <v>116</v>
      </c>
      <c r="T6" s="1">
        <v>117</v>
      </c>
      <c r="U6" s="1">
        <v>118</v>
      </c>
      <c r="V6" s="1">
        <v>119</v>
      </c>
      <c r="W6" s="1">
        <v>120</v>
      </c>
      <c r="X6" s="1">
        <v>121</v>
      </c>
      <c r="Y6" s="1">
        <v>122</v>
      </c>
      <c r="Z6" s="1">
        <v>123</v>
      </c>
      <c r="AA6" s="1">
        <v>124</v>
      </c>
      <c r="AB6" s="1">
        <v>125</v>
      </c>
      <c r="AC6" s="1">
        <v>126</v>
      </c>
      <c r="AD6" s="1">
        <v>127</v>
      </c>
      <c r="AE6" s="1">
        <v>128</v>
      </c>
      <c r="AF6" s="1">
        <v>129</v>
      </c>
      <c r="AG6" s="1">
        <v>130</v>
      </c>
      <c r="AH6" s="1">
        <v>131</v>
      </c>
      <c r="AI6" s="1">
        <v>132</v>
      </c>
      <c r="AJ6" s="1">
        <v>133</v>
      </c>
      <c r="AK6" s="1">
        <v>134</v>
      </c>
      <c r="AL6" s="1">
        <v>135</v>
      </c>
      <c r="AM6" s="1">
        <v>136</v>
      </c>
      <c r="AN6" s="1">
        <v>137</v>
      </c>
      <c r="AO6" s="1">
        <v>138</v>
      </c>
    </row>
    <row r="7" spans="1:69" x14ac:dyDescent="0.25">
      <c r="A7" s="19">
        <v>1037</v>
      </c>
      <c r="B7" s="19">
        <v>5698</v>
      </c>
      <c r="C7" s="18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1037</v>
      </c>
      <c r="B8" s="19">
        <v>5702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1037</v>
      </c>
      <c r="B9" s="19">
        <v>5703</v>
      </c>
      <c r="C9" s="3" t="s">
        <v>23</v>
      </c>
      <c r="D9" s="3" t="s">
        <v>26</v>
      </c>
      <c r="E9" s="3">
        <v>200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1037</v>
      </c>
      <c r="B10" s="19">
        <v>5699</v>
      </c>
      <c r="C10" s="3" t="s">
        <v>23</v>
      </c>
      <c r="D10" s="3" t="s">
        <v>27</v>
      </c>
      <c r="E10" s="3">
        <v>200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1037</v>
      </c>
      <c r="B11" s="19">
        <v>5701</v>
      </c>
      <c r="C11" s="3" t="s">
        <v>23</v>
      </c>
      <c r="D11" s="3" t="s">
        <v>28</v>
      </c>
      <c r="E11" s="3">
        <v>200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1037</v>
      </c>
      <c r="B12" s="19">
        <v>5700</v>
      </c>
      <c r="C12" s="3" t="s">
        <v>23</v>
      </c>
      <c r="D12" s="3" t="s">
        <v>29</v>
      </c>
      <c r="E12" s="3">
        <v>200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1037</v>
      </c>
      <c r="B13" s="19">
        <v>5704</v>
      </c>
      <c r="C13" s="3" t="s">
        <v>23</v>
      </c>
      <c r="D13" s="3"/>
      <c r="E13" s="3"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1037</v>
      </c>
      <c r="B14" s="19">
        <v>5705</v>
      </c>
      <c r="C14" s="3" t="s">
        <v>23</v>
      </c>
      <c r="D14" s="3"/>
      <c r="E14" s="3"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1037</v>
      </c>
      <c r="B15" s="19">
        <v>5706</v>
      </c>
      <c r="C15" s="3" t="s">
        <v>23</v>
      </c>
      <c r="D15" s="3"/>
      <c r="E15" s="3"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1037</v>
      </c>
      <c r="B16" s="19">
        <v>696959</v>
      </c>
      <c r="C16" s="3" t="s">
        <v>23</v>
      </c>
      <c r="D16" s="3" t="s">
        <v>24</v>
      </c>
      <c r="E16" s="3"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1037</v>
      </c>
      <c r="B17" s="19">
        <v>5707</v>
      </c>
      <c r="C17" s="21" t="s">
        <v>30</v>
      </c>
      <c r="D17" s="21" t="s">
        <v>31</v>
      </c>
      <c r="E17" s="21">
        <v>-10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1037</v>
      </c>
      <c r="B18" s="19">
        <v>5708</v>
      </c>
      <c r="C18" s="21" t="s">
        <v>30</v>
      </c>
      <c r="D18" s="21" t="s">
        <v>32</v>
      </c>
      <c r="E18" s="21">
        <v>-30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1037</v>
      </c>
      <c r="B19" s="19">
        <v>5709</v>
      </c>
      <c r="C19" s="21" t="s">
        <v>30</v>
      </c>
      <c r="D19" s="21" t="s">
        <v>33</v>
      </c>
      <c r="E19" s="21">
        <v>-10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C21" t="s">
        <v>34</v>
      </c>
      <c r="E21">
        <f>SUMIF($E$6:$E$19, "&gt;0")</f>
        <v>1000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35</v>
      </c>
      <c r="F22" s="23">
        <f>SUM($F$7:$F$19)</f>
        <v>0</v>
      </c>
      <c r="G22" s="23">
        <f>SUM($G$7:$G$19)</f>
        <v>0</v>
      </c>
      <c r="H22" s="23">
        <f>SUM($H$7:$H$19)</f>
        <v>0</v>
      </c>
      <c r="I22" s="23">
        <f>SUM($I$7:$I$19)</f>
        <v>0</v>
      </c>
      <c r="J22" s="23">
        <f>SUM($J$7:$J$19)</f>
        <v>0</v>
      </c>
      <c r="K22" s="23">
        <f>SUM($K$7:$K$19)</f>
        <v>0</v>
      </c>
      <c r="L22" s="23">
        <f>SUM($L$7:$L$19)</f>
        <v>0</v>
      </c>
      <c r="M22" s="23">
        <f>SUM($M$7:$M$19)</f>
        <v>0</v>
      </c>
      <c r="N22" s="23">
        <f>SUM($N$7:$N$19)</f>
        <v>0</v>
      </c>
      <c r="O22" s="23">
        <f>SUM($O$7:$O$19)</f>
        <v>0</v>
      </c>
      <c r="P22" s="23">
        <f>SUM($P$7:$P$19)</f>
        <v>0</v>
      </c>
      <c r="Q22" s="23">
        <f>SUM($Q$7:$Q$19)</f>
        <v>0</v>
      </c>
      <c r="R22" s="23">
        <f>SUM($R$7:$R$19)</f>
        <v>0</v>
      </c>
      <c r="S22" s="23">
        <f>SUM($S$7:$S$19)</f>
        <v>0</v>
      </c>
      <c r="T22" s="23">
        <f>SUM($T$7:$T$19)</f>
        <v>0</v>
      </c>
      <c r="U22" s="23">
        <f>SUM($U$7:$U$19)</f>
        <v>0</v>
      </c>
      <c r="V22" s="23">
        <f>SUM($V$7:$V$19)</f>
        <v>0</v>
      </c>
      <c r="W22" s="23">
        <f>SUM($W$7:$W$19)</f>
        <v>0</v>
      </c>
      <c r="X22" s="23">
        <f>SUM($X$7:$X$19)</f>
        <v>0</v>
      </c>
      <c r="Y22" s="23">
        <f>SUM($Y$7:$Y$19)</f>
        <v>0</v>
      </c>
      <c r="Z22" s="23">
        <f>SUM($Z$7:$Z$19)</f>
        <v>0</v>
      </c>
      <c r="AA22" s="23">
        <f>SUM($AA$7:$AA$19)</f>
        <v>0</v>
      </c>
      <c r="AB22" s="23">
        <f>SUM($AB$7:$AB$19)</f>
        <v>0</v>
      </c>
      <c r="AC22" s="23">
        <f>SUM($AC$7:$AC$19)</f>
        <v>0</v>
      </c>
      <c r="AD22" s="23">
        <f>SUM($AD$7:$AD$19)</f>
        <v>0</v>
      </c>
      <c r="AE22" s="23">
        <f>SUM($AE$7:$AE$19)</f>
        <v>0</v>
      </c>
      <c r="AF22" s="23">
        <f>SUM($AF$7:$AF$19)</f>
        <v>0</v>
      </c>
      <c r="AG22" s="23">
        <f>SUM($AG$7:$AG$19)</f>
        <v>0</v>
      </c>
      <c r="AH22" s="23">
        <f>SUM($AH$7:$AH$19)</f>
        <v>0</v>
      </c>
      <c r="AI22" s="23">
        <f>SUM($AI$7:$AI$19)</f>
        <v>0</v>
      </c>
      <c r="AJ22" s="23">
        <f>SUM($AJ$7:$AJ$19)</f>
        <v>0</v>
      </c>
      <c r="AK22" s="23">
        <f>SUM($AK$7:$AK$19)</f>
        <v>0</v>
      </c>
      <c r="AL22" s="23">
        <f>SUM($AL$7:$AL$19)</f>
        <v>0</v>
      </c>
      <c r="AM22" s="23">
        <f>SUM($AM$7:$AM$19)</f>
        <v>0</v>
      </c>
      <c r="AN22" s="23">
        <f>SUM($AN$7:$AN$19)</f>
        <v>0</v>
      </c>
      <c r="AO22" s="23">
        <f>SUM($AO$7:$AO$19)</f>
        <v>0</v>
      </c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D23" s="24" t="s">
        <v>37</v>
      </c>
      <c r="E23" s="24" t="s">
        <v>38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E28" t="s">
        <v>41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O7">
    <cfRule type="cellIs" dxfId="97" priority="1" stopIfTrue="1" operator="greaterThan">
      <formula>$E$7</formula>
    </cfRule>
    <cfRule type="cellIs" dxfId="96" priority="2" stopIfTrue="1" operator="equal">
      <formula>""</formula>
    </cfRule>
    <cfRule type="cellIs" dxfId="95" priority="3" stopIfTrue="1" operator="equal">
      <formula>0</formula>
    </cfRule>
    <cfRule type="cellIs" dxfId="94" priority="4" stopIfTrue="1" operator="lessThan">
      <formula>($E$7 * 0.25)</formula>
    </cfRule>
  </conditionalFormatting>
  <conditionalFormatting sqref="E8:AO8">
    <cfRule type="cellIs" dxfId="93" priority="5" stopIfTrue="1" operator="greaterThan">
      <formula>$E$8</formula>
    </cfRule>
    <cfRule type="cellIs" dxfId="92" priority="6" stopIfTrue="1" operator="equal">
      <formula>""</formula>
    </cfRule>
    <cfRule type="cellIs" dxfId="91" priority="7" stopIfTrue="1" operator="equal">
      <formula>0</formula>
    </cfRule>
    <cfRule type="cellIs" dxfId="90" priority="8" stopIfTrue="1" operator="lessThan">
      <formula>($E$8 * 0.25)</formula>
    </cfRule>
  </conditionalFormatting>
  <conditionalFormatting sqref="E9:AO9">
    <cfRule type="cellIs" dxfId="89" priority="9" stopIfTrue="1" operator="greaterThan">
      <formula>$E$9</formula>
    </cfRule>
    <cfRule type="cellIs" dxfId="88" priority="10" stopIfTrue="1" operator="equal">
      <formula>""</formula>
    </cfRule>
    <cfRule type="cellIs" dxfId="87" priority="11" stopIfTrue="1" operator="equal">
      <formula>0</formula>
    </cfRule>
    <cfRule type="cellIs" dxfId="86" priority="12" stopIfTrue="1" operator="lessThan">
      <formula>($E$9 * 0.25)</formula>
    </cfRule>
  </conditionalFormatting>
  <conditionalFormatting sqref="E10:AO10">
    <cfRule type="cellIs" dxfId="85" priority="13" stopIfTrue="1" operator="greaterThan">
      <formula>$E$10</formula>
    </cfRule>
    <cfRule type="cellIs" dxfId="84" priority="14" stopIfTrue="1" operator="equal">
      <formula>""</formula>
    </cfRule>
    <cfRule type="cellIs" dxfId="83" priority="15" stopIfTrue="1" operator="equal">
      <formula>0</formula>
    </cfRule>
    <cfRule type="cellIs" dxfId="82" priority="16" stopIfTrue="1" operator="lessThan">
      <formula>($E$10 * 0.25)</formula>
    </cfRule>
  </conditionalFormatting>
  <conditionalFormatting sqref="E11:AO11">
    <cfRule type="cellIs" dxfId="81" priority="17" stopIfTrue="1" operator="greaterThan">
      <formula>$E$11</formula>
    </cfRule>
    <cfRule type="cellIs" dxfId="80" priority="18" stopIfTrue="1" operator="equal">
      <formula>""</formula>
    </cfRule>
    <cfRule type="cellIs" dxfId="79" priority="19" stopIfTrue="1" operator="equal">
      <formula>0</formula>
    </cfRule>
    <cfRule type="cellIs" dxfId="78" priority="20" stopIfTrue="1" operator="lessThan">
      <formula>($E$11 * 0.25)</formula>
    </cfRule>
  </conditionalFormatting>
  <conditionalFormatting sqref="E12:AO12">
    <cfRule type="cellIs" dxfId="77" priority="21" stopIfTrue="1" operator="greaterThan">
      <formula>$E$12</formula>
    </cfRule>
    <cfRule type="cellIs" dxfId="76" priority="22" stopIfTrue="1" operator="equal">
      <formula>""</formula>
    </cfRule>
    <cfRule type="cellIs" dxfId="75" priority="23" stopIfTrue="1" operator="equal">
      <formula>0</formula>
    </cfRule>
    <cfRule type="cellIs" dxfId="74" priority="24" stopIfTrue="1" operator="lessThan">
      <formula>($E$12 * 0.25)</formula>
    </cfRule>
  </conditionalFormatting>
  <conditionalFormatting sqref="E13:AO13">
    <cfRule type="cellIs" dxfId="73" priority="25" stopIfTrue="1" operator="greaterThan">
      <formula>$E$13</formula>
    </cfRule>
    <cfRule type="cellIs" dxfId="72" priority="26" stopIfTrue="1" operator="equal">
      <formula>""</formula>
    </cfRule>
    <cfRule type="cellIs" dxfId="71" priority="27" stopIfTrue="1" operator="equal">
      <formula>0</formula>
    </cfRule>
    <cfRule type="cellIs" dxfId="70" priority="28" stopIfTrue="1" operator="lessThan">
      <formula>($E$13 * 0.25)</formula>
    </cfRule>
  </conditionalFormatting>
  <conditionalFormatting sqref="E14:AO14">
    <cfRule type="cellIs" dxfId="69" priority="29" stopIfTrue="1" operator="greaterThan">
      <formula>$E$14</formula>
    </cfRule>
    <cfRule type="cellIs" dxfId="68" priority="30" stopIfTrue="1" operator="equal">
      <formula>""</formula>
    </cfRule>
    <cfRule type="cellIs" dxfId="67" priority="31" stopIfTrue="1" operator="equal">
      <formula>0</formula>
    </cfRule>
    <cfRule type="cellIs" dxfId="66" priority="32" stopIfTrue="1" operator="lessThan">
      <formula>($E$14 * 0.25)</formula>
    </cfRule>
  </conditionalFormatting>
  <conditionalFormatting sqref="E15:AO15">
    <cfRule type="cellIs" dxfId="65" priority="33" stopIfTrue="1" operator="greaterThan">
      <formula>$E$15</formula>
    </cfRule>
    <cfRule type="cellIs" dxfId="64" priority="34" stopIfTrue="1" operator="equal">
      <formula>""</formula>
    </cfRule>
    <cfRule type="cellIs" dxfId="63" priority="35" stopIfTrue="1" operator="equal">
      <formula>0</formula>
    </cfRule>
    <cfRule type="cellIs" dxfId="62" priority="36" stopIfTrue="1" operator="lessThan">
      <formula>($E$15 * 0.25)</formula>
    </cfRule>
  </conditionalFormatting>
  <conditionalFormatting sqref="E16:AO16">
    <cfRule type="cellIs" dxfId="61" priority="37" stopIfTrue="1" operator="greaterThan">
      <formula>$E$16</formula>
    </cfRule>
    <cfRule type="cellIs" dxfId="60" priority="38" stopIfTrue="1" operator="equal">
      <formula>""</formula>
    </cfRule>
    <cfRule type="cellIs" dxfId="59" priority="39" stopIfTrue="1" operator="equal">
      <formula>0</formula>
    </cfRule>
    <cfRule type="cellIs" dxfId="58" priority="40" stopIfTrue="1" operator="lessThan">
      <formula>($E$16 * 0.25)</formula>
    </cfRule>
  </conditionalFormatting>
  <conditionalFormatting sqref="E17:AO17">
    <cfRule type="cellIs" dxfId="57" priority="41" stopIfTrue="1" operator="lessThan">
      <formula>$E$17</formula>
    </cfRule>
    <cfRule type="cellIs" dxfId="56" priority="42" stopIfTrue="1" operator="greaterThan">
      <formula>0</formula>
    </cfRule>
  </conditionalFormatting>
  <conditionalFormatting sqref="E18:AO18">
    <cfRule type="cellIs" dxfId="55" priority="43" stopIfTrue="1" operator="lessThan">
      <formula>$E$18</formula>
    </cfRule>
    <cfRule type="cellIs" dxfId="54" priority="44" stopIfTrue="1" operator="greaterThan">
      <formula>0</formula>
    </cfRule>
  </conditionalFormatting>
  <conditionalFormatting sqref="E19:AO19">
    <cfRule type="cellIs" dxfId="53" priority="45" stopIfTrue="1" operator="lessThan">
      <formula>$E$19</formula>
    </cfRule>
    <cfRule type="cellIs" dxfId="52" priority="46" stopIfTrue="1" operator="greaterThan">
      <formula>0</formula>
    </cfRule>
  </conditionalFormatting>
  <conditionalFormatting sqref="C22:AO22">
    <cfRule type="cellIs" dxfId="51" priority="47" stopIfTrue="1" operator="equal">
      <formula>$D$24</formula>
    </cfRule>
    <cfRule type="cellIs" dxfId="50" priority="48" stopIfTrue="1" operator="equal">
      <formula>$D$25</formula>
    </cfRule>
    <cfRule type="cellIs" dxfId="49" priority="49" stopIfTrue="1" operator="equal">
      <formula>$D$26</formula>
    </cfRule>
  </conditionalFormatting>
  <hyperlinks>
    <hyperlink ref="O3" r:id="rId1" xr:uid="{D356C428-AAC8-4ADF-B7F7-D2AEA8D539BC}"/>
    <hyperlink ref="E3" r:id="rId2" display="Need Help using this ScoreCard?  Check out this training video." xr:uid="{32804155-F1A4-4BFF-82B2-234C2BF58EB5}"/>
    <hyperlink ref="D3" r:id="rId3" display="Need Help using this ScoreCard?  Check out this training video." xr:uid="{57215354-7E83-41E2-B556-3394C1356003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52D96-F36B-46B8-AEA9-27605003A230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1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7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42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107</v>
      </c>
      <c r="L6" s="1">
        <v>108</v>
      </c>
      <c r="M6" s="1">
        <v>109</v>
      </c>
      <c r="N6" s="1">
        <v>110</v>
      </c>
      <c r="O6" s="1">
        <v>111</v>
      </c>
      <c r="P6" s="1">
        <v>112</v>
      </c>
      <c r="Q6" s="1">
        <v>114</v>
      </c>
      <c r="R6" s="1">
        <v>115</v>
      </c>
      <c r="S6" s="1">
        <v>116</v>
      </c>
      <c r="T6" s="1">
        <v>117</v>
      </c>
      <c r="U6" s="1">
        <v>118</v>
      </c>
      <c r="V6" s="1">
        <v>119</v>
      </c>
      <c r="W6" s="1">
        <v>120</v>
      </c>
      <c r="X6" s="1">
        <v>121</v>
      </c>
      <c r="Y6" s="1">
        <v>122</v>
      </c>
      <c r="Z6" s="1">
        <v>123</v>
      </c>
      <c r="AA6" s="1">
        <v>124</v>
      </c>
      <c r="AB6" s="1">
        <v>125</v>
      </c>
      <c r="AC6" s="1">
        <v>126</v>
      </c>
      <c r="AD6" s="1">
        <v>127</v>
      </c>
      <c r="AE6" s="1">
        <v>128</v>
      </c>
      <c r="AF6" s="1">
        <v>129</v>
      </c>
      <c r="AG6" s="1">
        <v>130</v>
      </c>
      <c r="AH6" s="1">
        <v>131</v>
      </c>
      <c r="AI6" s="1">
        <v>132</v>
      </c>
      <c r="AJ6" s="1">
        <v>133</v>
      </c>
      <c r="AK6" s="1">
        <v>134</v>
      </c>
      <c r="AL6" s="1">
        <v>135</v>
      </c>
      <c r="AM6" s="1">
        <v>136</v>
      </c>
      <c r="AN6" s="1">
        <v>137</v>
      </c>
      <c r="AO6" s="1">
        <v>138</v>
      </c>
    </row>
    <row r="7" spans="1:69" x14ac:dyDescent="0.25">
      <c r="A7" s="19">
        <v>1037</v>
      </c>
      <c r="B7" s="19">
        <v>5698</v>
      </c>
      <c r="C7" s="18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1037</v>
      </c>
      <c r="B8" s="19">
        <v>5702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1037</v>
      </c>
      <c r="B9" s="19">
        <v>5703</v>
      </c>
      <c r="C9" s="3" t="s">
        <v>23</v>
      </c>
      <c r="D9" s="3" t="s">
        <v>26</v>
      </c>
      <c r="E9" s="3">
        <v>200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1037</v>
      </c>
      <c r="B10" s="19">
        <v>5699</v>
      </c>
      <c r="C10" s="3" t="s">
        <v>23</v>
      </c>
      <c r="D10" s="3" t="s">
        <v>27</v>
      </c>
      <c r="E10" s="3">
        <v>200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1037</v>
      </c>
      <c r="B11" s="19">
        <v>5701</v>
      </c>
      <c r="C11" s="3" t="s">
        <v>23</v>
      </c>
      <c r="D11" s="3" t="s">
        <v>28</v>
      </c>
      <c r="E11" s="3">
        <v>200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1037</v>
      </c>
      <c r="B12" s="19">
        <v>5700</v>
      </c>
      <c r="C12" s="3" t="s">
        <v>23</v>
      </c>
      <c r="D12" s="3" t="s">
        <v>29</v>
      </c>
      <c r="E12" s="3">
        <v>200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1037</v>
      </c>
      <c r="B13" s="19">
        <v>5704</v>
      </c>
      <c r="C13" s="3" t="s">
        <v>23</v>
      </c>
      <c r="D13" s="3"/>
      <c r="E13" s="3"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1037</v>
      </c>
      <c r="B14" s="19">
        <v>5705</v>
      </c>
      <c r="C14" s="3" t="s">
        <v>23</v>
      </c>
      <c r="D14" s="3"/>
      <c r="E14" s="3"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1037</v>
      </c>
      <c r="B15" s="19">
        <v>5706</v>
      </c>
      <c r="C15" s="3" t="s">
        <v>23</v>
      </c>
      <c r="D15" s="3"/>
      <c r="E15" s="3"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1037</v>
      </c>
      <c r="B16" s="19">
        <v>696959</v>
      </c>
      <c r="C16" s="3" t="s">
        <v>23</v>
      </c>
      <c r="D16" s="3" t="s">
        <v>24</v>
      </c>
      <c r="E16" s="3"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1037</v>
      </c>
      <c r="B17" s="19">
        <v>5707</v>
      </c>
      <c r="C17" s="21" t="s">
        <v>30</v>
      </c>
      <c r="D17" s="21" t="s">
        <v>31</v>
      </c>
      <c r="E17" s="21">
        <v>-10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1037</v>
      </c>
      <c r="B18" s="19">
        <v>5708</v>
      </c>
      <c r="C18" s="21" t="s">
        <v>30</v>
      </c>
      <c r="D18" s="21" t="s">
        <v>32</v>
      </c>
      <c r="E18" s="21">
        <v>-30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1037</v>
      </c>
      <c r="B19" s="19">
        <v>5709</v>
      </c>
      <c r="C19" s="21" t="s">
        <v>30</v>
      </c>
      <c r="D19" s="21" t="s">
        <v>33</v>
      </c>
      <c r="E19" s="21">
        <v>-10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C21" t="s">
        <v>34</v>
      </c>
      <c r="E21">
        <f>SUMIF($E$6:$E$19, "&gt;0")</f>
        <v>1000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35</v>
      </c>
      <c r="F22" s="23">
        <f>SUM($F$7:$F$19)</f>
        <v>0</v>
      </c>
      <c r="G22" s="23">
        <f>SUM($G$7:$G$19)</f>
        <v>0</v>
      </c>
      <c r="H22" s="23">
        <f>SUM($H$7:$H$19)</f>
        <v>0</v>
      </c>
      <c r="I22" s="23">
        <f>SUM($I$7:$I$19)</f>
        <v>0</v>
      </c>
      <c r="J22" s="23">
        <f>SUM($J$7:$J$19)</f>
        <v>0</v>
      </c>
      <c r="K22" s="23">
        <f>SUM($K$7:$K$19)</f>
        <v>0</v>
      </c>
      <c r="L22" s="23">
        <f>SUM($L$7:$L$19)</f>
        <v>0</v>
      </c>
      <c r="M22" s="23">
        <f>SUM($M$7:$M$19)</f>
        <v>0</v>
      </c>
      <c r="N22" s="23">
        <f>SUM($N$7:$N$19)</f>
        <v>0</v>
      </c>
      <c r="O22" s="23">
        <f>SUM($O$7:$O$19)</f>
        <v>0</v>
      </c>
      <c r="P22" s="23">
        <f>SUM($P$7:$P$19)</f>
        <v>0</v>
      </c>
      <c r="Q22" s="23">
        <f>SUM($Q$7:$Q$19)</f>
        <v>0</v>
      </c>
      <c r="R22" s="23">
        <f>SUM($R$7:$R$19)</f>
        <v>0</v>
      </c>
      <c r="S22" s="23">
        <f>SUM($S$7:$S$19)</f>
        <v>0</v>
      </c>
      <c r="T22" s="23">
        <f>SUM($T$7:$T$19)</f>
        <v>0</v>
      </c>
      <c r="U22" s="23">
        <f>SUM($U$7:$U$19)</f>
        <v>0</v>
      </c>
      <c r="V22" s="23">
        <f>SUM($V$7:$V$19)</f>
        <v>0</v>
      </c>
      <c r="W22" s="23">
        <f>SUM($W$7:$W$19)</f>
        <v>0</v>
      </c>
      <c r="X22" s="23">
        <f>SUM($X$7:$X$19)</f>
        <v>0</v>
      </c>
      <c r="Y22" s="23">
        <f>SUM($Y$7:$Y$19)</f>
        <v>0</v>
      </c>
      <c r="Z22" s="23">
        <f>SUM($Z$7:$Z$19)</f>
        <v>0</v>
      </c>
      <c r="AA22" s="23">
        <f>SUM($AA$7:$AA$19)</f>
        <v>0</v>
      </c>
      <c r="AB22" s="23">
        <f>SUM($AB$7:$AB$19)</f>
        <v>0</v>
      </c>
      <c r="AC22" s="23">
        <f>SUM($AC$7:$AC$19)</f>
        <v>0</v>
      </c>
      <c r="AD22" s="23">
        <f>SUM($AD$7:$AD$19)</f>
        <v>0</v>
      </c>
      <c r="AE22" s="23">
        <f>SUM($AE$7:$AE$19)</f>
        <v>0</v>
      </c>
      <c r="AF22" s="23">
        <f>SUM($AF$7:$AF$19)</f>
        <v>0</v>
      </c>
      <c r="AG22" s="23">
        <f>SUM($AG$7:$AG$19)</f>
        <v>0</v>
      </c>
      <c r="AH22" s="23">
        <f>SUM($AH$7:$AH$19)</f>
        <v>0</v>
      </c>
      <c r="AI22" s="23">
        <f>SUM($AI$7:$AI$19)</f>
        <v>0</v>
      </c>
      <c r="AJ22" s="23">
        <f>SUM($AJ$7:$AJ$19)</f>
        <v>0</v>
      </c>
      <c r="AK22" s="23">
        <f>SUM($AK$7:$AK$19)</f>
        <v>0</v>
      </c>
      <c r="AL22" s="23">
        <f>SUM($AL$7:$AL$19)</f>
        <v>0</v>
      </c>
      <c r="AM22" s="23">
        <f>SUM($AM$7:$AM$19)</f>
        <v>0</v>
      </c>
      <c r="AN22" s="23">
        <f>SUM($AN$7:$AN$19)</f>
        <v>0</v>
      </c>
      <c r="AO22" s="23">
        <f>SUM($AO$7:$AO$19)</f>
        <v>0</v>
      </c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D23" s="24" t="s">
        <v>37</v>
      </c>
      <c r="E23" s="24" t="s">
        <v>38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E28" t="s">
        <v>41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O7">
    <cfRule type="cellIs" dxfId="146" priority="1" stopIfTrue="1" operator="greaterThan">
      <formula>$E$7</formula>
    </cfRule>
    <cfRule type="cellIs" dxfId="145" priority="2" stopIfTrue="1" operator="equal">
      <formula>""</formula>
    </cfRule>
    <cfRule type="cellIs" dxfId="144" priority="3" stopIfTrue="1" operator="equal">
      <formula>0</formula>
    </cfRule>
    <cfRule type="cellIs" dxfId="143" priority="4" stopIfTrue="1" operator="lessThan">
      <formula>($E$7 * 0.25)</formula>
    </cfRule>
  </conditionalFormatting>
  <conditionalFormatting sqref="E8:AO8">
    <cfRule type="cellIs" dxfId="142" priority="5" stopIfTrue="1" operator="greaterThan">
      <formula>$E$8</formula>
    </cfRule>
    <cfRule type="cellIs" dxfId="141" priority="6" stopIfTrue="1" operator="equal">
      <formula>""</formula>
    </cfRule>
    <cfRule type="cellIs" dxfId="140" priority="7" stopIfTrue="1" operator="equal">
      <formula>0</formula>
    </cfRule>
    <cfRule type="cellIs" dxfId="139" priority="8" stopIfTrue="1" operator="lessThan">
      <formula>($E$8 * 0.25)</formula>
    </cfRule>
  </conditionalFormatting>
  <conditionalFormatting sqref="E9:AO9">
    <cfRule type="cellIs" dxfId="138" priority="9" stopIfTrue="1" operator="greaterThan">
      <formula>$E$9</formula>
    </cfRule>
    <cfRule type="cellIs" dxfId="137" priority="10" stopIfTrue="1" operator="equal">
      <formula>""</formula>
    </cfRule>
    <cfRule type="cellIs" dxfId="136" priority="11" stopIfTrue="1" operator="equal">
      <formula>0</formula>
    </cfRule>
    <cfRule type="cellIs" dxfId="135" priority="12" stopIfTrue="1" operator="lessThan">
      <formula>($E$9 * 0.25)</formula>
    </cfRule>
  </conditionalFormatting>
  <conditionalFormatting sqref="E10:AO10">
    <cfRule type="cellIs" dxfId="134" priority="13" stopIfTrue="1" operator="greaterThan">
      <formula>$E$10</formula>
    </cfRule>
    <cfRule type="cellIs" dxfId="133" priority="14" stopIfTrue="1" operator="equal">
      <formula>""</formula>
    </cfRule>
    <cfRule type="cellIs" dxfId="132" priority="15" stopIfTrue="1" operator="equal">
      <formula>0</formula>
    </cfRule>
    <cfRule type="cellIs" dxfId="131" priority="16" stopIfTrue="1" operator="lessThan">
      <formula>($E$10 * 0.25)</formula>
    </cfRule>
  </conditionalFormatting>
  <conditionalFormatting sqref="E11:AO11">
    <cfRule type="cellIs" dxfId="130" priority="17" stopIfTrue="1" operator="greaterThan">
      <formula>$E$11</formula>
    </cfRule>
    <cfRule type="cellIs" dxfId="129" priority="18" stopIfTrue="1" operator="equal">
      <formula>""</formula>
    </cfRule>
    <cfRule type="cellIs" dxfId="128" priority="19" stopIfTrue="1" operator="equal">
      <formula>0</formula>
    </cfRule>
    <cfRule type="cellIs" dxfId="127" priority="20" stopIfTrue="1" operator="lessThan">
      <formula>($E$11 * 0.25)</formula>
    </cfRule>
  </conditionalFormatting>
  <conditionalFormatting sqref="E12:AO12">
    <cfRule type="cellIs" dxfId="126" priority="21" stopIfTrue="1" operator="greaterThan">
      <formula>$E$12</formula>
    </cfRule>
    <cfRule type="cellIs" dxfId="125" priority="22" stopIfTrue="1" operator="equal">
      <formula>""</formula>
    </cfRule>
    <cfRule type="cellIs" dxfId="124" priority="23" stopIfTrue="1" operator="equal">
      <formula>0</formula>
    </cfRule>
    <cfRule type="cellIs" dxfId="123" priority="24" stopIfTrue="1" operator="lessThan">
      <formula>($E$12 * 0.25)</formula>
    </cfRule>
  </conditionalFormatting>
  <conditionalFormatting sqref="E13:AO13">
    <cfRule type="cellIs" dxfId="122" priority="25" stopIfTrue="1" operator="greaterThan">
      <formula>$E$13</formula>
    </cfRule>
    <cfRule type="cellIs" dxfId="121" priority="26" stopIfTrue="1" operator="equal">
      <formula>""</formula>
    </cfRule>
    <cfRule type="cellIs" dxfId="120" priority="27" stopIfTrue="1" operator="equal">
      <formula>0</formula>
    </cfRule>
    <cfRule type="cellIs" dxfId="119" priority="28" stopIfTrue="1" operator="lessThan">
      <formula>($E$13 * 0.25)</formula>
    </cfRule>
  </conditionalFormatting>
  <conditionalFormatting sqref="E14:AO14">
    <cfRule type="cellIs" dxfId="118" priority="29" stopIfTrue="1" operator="greaterThan">
      <formula>$E$14</formula>
    </cfRule>
    <cfRule type="cellIs" dxfId="117" priority="30" stopIfTrue="1" operator="equal">
      <formula>""</formula>
    </cfRule>
    <cfRule type="cellIs" dxfId="116" priority="31" stopIfTrue="1" operator="equal">
      <formula>0</formula>
    </cfRule>
    <cfRule type="cellIs" dxfId="115" priority="32" stopIfTrue="1" operator="lessThan">
      <formula>($E$14 * 0.25)</formula>
    </cfRule>
  </conditionalFormatting>
  <conditionalFormatting sqref="E15:AO15">
    <cfRule type="cellIs" dxfId="114" priority="33" stopIfTrue="1" operator="greaterThan">
      <formula>$E$15</formula>
    </cfRule>
    <cfRule type="cellIs" dxfId="113" priority="34" stopIfTrue="1" operator="equal">
      <formula>""</formula>
    </cfRule>
    <cfRule type="cellIs" dxfId="112" priority="35" stopIfTrue="1" operator="equal">
      <formula>0</formula>
    </cfRule>
    <cfRule type="cellIs" dxfId="111" priority="36" stopIfTrue="1" operator="lessThan">
      <formula>($E$15 * 0.25)</formula>
    </cfRule>
  </conditionalFormatting>
  <conditionalFormatting sqref="E16:AO16">
    <cfRule type="cellIs" dxfId="110" priority="37" stopIfTrue="1" operator="greaterThan">
      <formula>$E$16</formula>
    </cfRule>
    <cfRule type="cellIs" dxfId="109" priority="38" stopIfTrue="1" operator="equal">
      <formula>""</formula>
    </cfRule>
    <cfRule type="cellIs" dxfId="108" priority="39" stopIfTrue="1" operator="equal">
      <formula>0</formula>
    </cfRule>
    <cfRule type="cellIs" dxfId="107" priority="40" stopIfTrue="1" operator="lessThan">
      <formula>($E$16 * 0.25)</formula>
    </cfRule>
  </conditionalFormatting>
  <conditionalFormatting sqref="E17:AO17">
    <cfRule type="cellIs" dxfId="106" priority="41" stopIfTrue="1" operator="lessThan">
      <formula>$E$17</formula>
    </cfRule>
    <cfRule type="cellIs" dxfId="105" priority="42" stopIfTrue="1" operator="greaterThan">
      <formula>0</formula>
    </cfRule>
  </conditionalFormatting>
  <conditionalFormatting sqref="E18:AO18">
    <cfRule type="cellIs" dxfId="104" priority="43" stopIfTrue="1" operator="lessThan">
      <formula>$E$18</formula>
    </cfRule>
    <cfRule type="cellIs" dxfId="103" priority="44" stopIfTrue="1" operator="greaterThan">
      <formula>0</formula>
    </cfRule>
  </conditionalFormatting>
  <conditionalFormatting sqref="E19:AO19">
    <cfRule type="cellIs" dxfId="102" priority="45" stopIfTrue="1" operator="lessThan">
      <formula>$E$19</formula>
    </cfRule>
    <cfRule type="cellIs" dxfId="101" priority="46" stopIfTrue="1" operator="greaterThan">
      <formula>0</formula>
    </cfRule>
  </conditionalFormatting>
  <conditionalFormatting sqref="C22:AO22">
    <cfRule type="cellIs" dxfId="100" priority="47" stopIfTrue="1" operator="equal">
      <formula>$D$24</formula>
    </cfRule>
    <cfRule type="cellIs" dxfId="99" priority="48" stopIfTrue="1" operator="equal">
      <formula>$D$25</formula>
    </cfRule>
    <cfRule type="cellIs" dxfId="98" priority="49" stopIfTrue="1" operator="equal">
      <formula>$D$26</formula>
    </cfRule>
  </conditionalFormatting>
  <hyperlinks>
    <hyperlink ref="O3" r:id="rId1" xr:uid="{D3266BC9-6089-4838-81E1-B844EBED2E91}"/>
    <hyperlink ref="E3" r:id="rId2" display="Need Help using this ScoreCard?  Check out this training video." xr:uid="{30004290-F417-4F16-9913-8DC6437CD66D}"/>
    <hyperlink ref="D3" r:id="rId3" display="Need Help using this ScoreCard?  Check out this training video." xr:uid="{8A3FC108-DBFF-4D3A-997C-8F2A21828B09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71265-0B72-43D1-9ADA-C0BD196B0445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1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7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42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107</v>
      </c>
      <c r="L6" s="1">
        <v>108</v>
      </c>
      <c r="M6" s="1">
        <v>109</v>
      </c>
      <c r="N6" s="1">
        <v>110</v>
      </c>
      <c r="O6" s="1">
        <v>111</v>
      </c>
      <c r="P6" s="1">
        <v>112</v>
      </c>
      <c r="Q6" s="1">
        <v>114</v>
      </c>
      <c r="R6" s="1">
        <v>115</v>
      </c>
      <c r="S6" s="1">
        <v>116</v>
      </c>
      <c r="T6" s="1">
        <v>117</v>
      </c>
      <c r="U6" s="1">
        <v>118</v>
      </c>
      <c r="V6" s="1">
        <v>119</v>
      </c>
      <c r="W6" s="1">
        <v>120</v>
      </c>
      <c r="X6" s="1">
        <v>121</v>
      </c>
      <c r="Y6" s="1">
        <v>122</v>
      </c>
      <c r="Z6" s="1">
        <v>123</v>
      </c>
      <c r="AA6" s="1">
        <v>124</v>
      </c>
      <c r="AB6" s="1">
        <v>125</v>
      </c>
      <c r="AC6" s="1">
        <v>126</v>
      </c>
      <c r="AD6" s="1">
        <v>127</v>
      </c>
      <c r="AE6" s="1">
        <v>128</v>
      </c>
      <c r="AF6" s="1">
        <v>129</v>
      </c>
      <c r="AG6" s="1">
        <v>130</v>
      </c>
      <c r="AH6" s="1">
        <v>131</v>
      </c>
      <c r="AI6" s="1">
        <v>132</v>
      </c>
      <c r="AJ6" s="1">
        <v>133</v>
      </c>
      <c r="AK6" s="1">
        <v>134</v>
      </c>
      <c r="AL6" s="1">
        <v>135</v>
      </c>
      <c r="AM6" s="1">
        <v>136</v>
      </c>
      <c r="AN6" s="1">
        <v>137</v>
      </c>
      <c r="AO6" s="1">
        <v>138</v>
      </c>
    </row>
    <row r="7" spans="1:69" x14ac:dyDescent="0.25">
      <c r="A7" s="19">
        <v>1037</v>
      </c>
      <c r="B7" s="19">
        <v>5698</v>
      </c>
      <c r="C7" s="18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1037</v>
      </c>
      <c r="B8" s="19">
        <v>5702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1037</v>
      </c>
      <c r="B9" s="19">
        <v>5703</v>
      </c>
      <c r="C9" s="3" t="s">
        <v>23</v>
      </c>
      <c r="D9" s="3" t="s">
        <v>26</v>
      </c>
      <c r="E9" s="3">
        <v>200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1037</v>
      </c>
      <c r="B10" s="19">
        <v>5699</v>
      </c>
      <c r="C10" s="3" t="s">
        <v>23</v>
      </c>
      <c r="D10" s="3" t="s">
        <v>27</v>
      </c>
      <c r="E10" s="3">
        <v>200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1037</v>
      </c>
      <c r="B11" s="19">
        <v>5701</v>
      </c>
      <c r="C11" s="3" t="s">
        <v>23</v>
      </c>
      <c r="D11" s="3" t="s">
        <v>28</v>
      </c>
      <c r="E11" s="3">
        <v>200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1037</v>
      </c>
      <c r="B12" s="19">
        <v>5700</v>
      </c>
      <c r="C12" s="3" t="s">
        <v>23</v>
      </c>
      <c r="D12" s="3" t="s">
        <v>29</v>
      </c>
      <c r="E12" s="3">
        <v>200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1037</v>
      </c>
      <c r="B13" s="19">
        <v>5704</v>
      </c>
      <c r="C13" s="3" t="s">
        <v>23</v>
      </c>
      <c r="D13" s="3"/>
      <c r="E13" s="3"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1037</v>
      </c>
      <c r="B14" s="19">
        <v>5705</v>
      </c>
      <c r="C14" s="3" t="s">
        <v>23</v>
      </c>
      <c r="D14" s="3"/>
      <c r="E14" s="3"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1037</v>
      </c>
      <c r="B15" s="19">
        <v>5706</v>
      </c>
      <c r="C15" s="3" t="s">
        <v>23</v>
      </c>
      <c r="D15" s="3"/>
      <c r="E15" s="3"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1037</v>
      </c>
      <c r="B16" s="19">
        <v>696959</v>
      </c>
      <c r="C16" s="3" t="s">
        <v>23</v>
      </c>
      <c r="D16" s="3" t="s">
        <v>24</v>
      </c>
      <c r="E16" s="3"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1037</v>
      </c>
      <c r="B17" s="19">
        <v>5707</v>
      </c>
      <c r="C17" s="21" t="s">
        <v>30</v>
      </c>
      <c r="D17" s="21" t="s">
        <v>31</v>
      </c>
      <c r="E17" s="21">
        <v>-10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1037</v>
      </c>
      <c r="B18" s="19">
        <v>5708</v>
      </c>
      <c r="C18" s="21" t="s">
        <v>30</v>
      </c>
      <c r="D18" s="21" t="s">
        <v>32</v>
      </c>
      <c r="E18" s="21">
        <v>-30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1037</v>
      </c>
      <c r="B19" s="19">
        <v>5709</v>
      </c>
      <c r="C19" s="21" t="s">
        <v>30</v>
      </c>
      <c r="D19" s="21" t="s">
        <v>33</v>
      </c>
      <c r="E19" s="21">
        <v>-10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C21" t="s">
        <v>34</v>
      </c>
      <c r="E21">
        <f>SUMIF($E$6:$E$19, "&gt;0")</f>
        <v>1000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35</v>
      </c>
      <c r="F22" s="23">
        <f>SUM($F$7:$F$19)</f>
        <v>0</v>
      </c>
      <c r="G22" s="23">
        <f>SUM($G$7:$G$19)</f>
        <v>0</v>
      </c>
      <c r="H22" s="23">
        <f>SUM($H$7:$H$19)</f>
        <v>0</v>
      </c>
      <c r="I22" s="23">
        <f>SUM($I$7:$I$19)</f>
        <v>0</v>
      </c>
      <c r="J22" s="23">
        <f>SUM($J$7:$J$19)</f>
        <v>0</v>
      </c>
      <c r="K22" s="23">
        <f>SUM($K$7:$K$19)</f>
        <v>0</v>
      </c>
      <c r="L22" s="23">
        <f>SUM($L$7:$L$19)</f>
        <v>0</v>
      </c>
      <c r="M22" s="23">
        <f>SUM($M$7:$M$19)</f>
        <v>0</v>
      </c>
      <c r="N22" s="23">
        <f>SUM($N$7:$N$19)</f>
        <v>0</v>
      </c>
      <c r="O22" s="23">
        <f>SUM($O$7:$O$19)</f>
        <v>0</v>
      </c>
      <c r="P22" s="23">
        <f>SUM($P$7:$P$19)</f>
        <v>0</v>
      </c>
      <c r="Q22" s="23">
        <f>SUM($Q$7:$Q$19)</f>
        <v>0</v>
      </c>
      <c r="R22" s="23">
        <f>SUM($R$7:$R$19)</f>
        <v>0</v>
      </c>
      <c r="S22" s="23">
        <f>SUM($S$7:$S$19)</f>
        <v>0</v>
      </c>
      <c r="T22" s="23">
        <f>SUM($T$7:$T$19)</f>
        <v>0</v>
      </c>
      <c r="U22" s="23">
        <f>SUM($U$7:$U$19)</f>
        <v>0</v>
      </c>
      <c r="V22" s="23">
        <f>SUM($V$7:$V$19)</f>
        <v>0</v>
      </c>
      <c r="W22" s="23">
        <f>SUM($W$7:$W$19)</f>
        <v>0</v>
      </c>
      <c r="X22" s="23">
        <f>SUM($X$7:$X$19)</f>
        <v>0</v>
      </c>
      <c r="Y22" s="23">
        <f>SUM($Y$7:$Y$19)</f>
        <v>0</v>
      </c>
      <c r="Z22" s="23">
        <f>SUM($Z$7:$Z$19)</f>
        <v>0</v>
      </c>
      <c r="AA22" s="23">
        <f>SUM($AA$7:$AA$19)</f>
        <v>0</v>
      </c>
      <c r="AB22" s="23">
        <f>SUM($AB$7:$AB$19)</f>
        <v>0</v>
      </c>
      <c r="AC22" s="23">
        <f>SUM($AC$7:$AC$19)</f>
        <v>0</v>
      </c>
      <c r="AD22" s="23">
        <f>SUM($AD$7:$AD$19)</f>
        <v>0</v>
      </c>
      <c r="AE22" s="23">
        <f>SUM($AE$7:$AE$19)</f>
        <v>0</v>
      </c>
      <c r="AF22" s="23">
        <f>SUM($AF$7:$AF$19)</f>
        <v>0</v>
      </c>
      <c r="AG22" s="23">
        <f>SUM($AG$7:$AG$19)</f>
        <v>0</v>
      </c>
      <c r="AH22" s="23">
        <f>SUM($AH$7:$AH$19)</f>
        <v>0</v>
      </c>
      <c r="AI22" s="23">
        <f>SUM($AI$7:$AI$19)</f>
        <v>0</v>
      </c>
      <c r="AJ22" s="23">
        <f>SUM($AJ$7:$AJ$19)</f>
        <v>0</v>
      </c>
      <c r="AK22" s="23">
        <f>SUM($AK$7:$AK$19)</f>
        <v>0</v>
      </c>
      <c r="AL22" s="23">
        <f>SUM($AL$7:$AL$19)</f>
        <v>0</v>
      </c>
      <c r="AM22" s="23">
        <f>SUM($AM$7:$AM$19)</f>
        <v>0</v>
      </c>
      <c r="AN22" s="23">
        <f>SUM($AN$7:$AN$19)</f>
        <v>0</v>
      </c>
      <c r="AO22" s="23">
        <f>SUM($AO$7:$AO$19)</f>
        <v>0</v>
      </c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D23" s="24" t="s">
        <v>37</v>
      </c>
      <c r="E23" s="24" t="s">
        <v>38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E28" t="s">
        <v>41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O7">
    <cfRule type="cellIs" dxfId="195" priority="1" stopIfTrue="1" operator="greaterThan">
      <formula>$E$7</formula>
    </cfRule>
    <cfRule type="cellIs" dxfId="194" priority="2" stopIfTrue="1" operator="equal">
      <formula>""</formula>
    </cfRule>
    <cfRule type="cellIs" dxfId="193" priority="3" stopIfTrue="1" operator="equal">
      <formula>0</formula>
    </cfRule>
    <cfRule type="cellIs" dxfId="192" priority="4" stopIfTrue="1" operator="lessThan">
      <formula>($E$7 * 0.25)</formula>
    </cfRule>
  </conditionalFormatting>
  <conditionalFormatting sqref="E8:AO8">
    <cfRule type="cellIs" dxfId="191" priority="5" stopIfTrue="1" operator="greaterThan">
      <formula>$E$8</formula>
    </cfRule>
    <cfRule type="cellIs" dxfId="190" priority="6" stopIfTrue="1" operator="equal">
      <formula>""</formula>
    </cfRule>
    <cfRule type="cellIs" dxfId="189" priority="7" stopIfTrue="1" operator="equal">
      <formula>0</formula>
    </cfRule>
    <cfRule type="cellIs" dxfId="188" priority="8" stopIfTrue="1" operator="lessThan">
      <formula>($E$8 * 0.25)</formula>
    </cfRule>
  </conditionalFormatting>
  <conditionalFormatting sqref="E9:AO9">
    <cfRule type="cellIs" dxfId="187" priority="9" stopIfTrue="1" operator="greaterThan">
      <formula>$E$9</formula>
    </cfRule>
    <cfRule type="cellIs" dxfId="186" priority="10" stopIfTrue="1" operator="equal">
      <formula>""</formula>
    </cfRule>
    <cfRule type="cellIs" dxfId="185" priority="11" stopIfTrue="1" operator="equal">
      <formula>0</formula>
    </cfRule>
    <cfRule type="cellIs" dxfId="184" priority="12" stopIfTrue="1" operator="lessThan">
      <formula>($E$9 * 0.25)</formula>
    </cfRule>
  </conditionalFormatting>
  <conditionalFormatting sqref="E10:AO10">
    <cfRule type="cellIs" dxfId="183" priority="13" stopIfTrue="1" operator="greaterThan">
      <formula>$E$10</formula>
    </cfRule>
    <cfRule type="cellIs" dxfId="182" priority="14" stopIfTrue="1" operator="equal">
      <formula>""</formula>
    </cfRule>
    <cfRule type="cellIs" dxfId="181" priority="15" stopIfTrue="1" operator="equal">
      <formula>0</formula>
    </cfRule>
    <cfRule type="cellIs" dxfId="180" priority="16" stopIfTrue="1" operator="lessThan">
      <formula>($E$10 * 0.25)</formula>
    </cfRule>
  </conditionalFormatting>
  <conditionalFormatting sqref="E11:AO11">
    <cfRule type="cellIs" dxfId="179" priority="17" stopIfTrue="1" operator="greaterThan">
      <formula>$E$11</formula>
    </cfRule>
    <cfRule type="cellIs" dxfId="178" priority="18" stopIfTrue="1" operator="equal">
      <formula>""</formula>
    </cfRule>
    <cfRule type="cellIs" dxfId="177" priority="19" stopIfTrue="1" operator="equal">
      <formula>0</formula>
    </cfRule>
    <cfRule type="cellIs" dxfId="176" priority="20" stopIfTrue="1" operator="lessThan">
      <formula>($E$11 * 0.25)</formula>
    </cfRule>
  </conditionalFormatting>
  <conditionalFormatting sqref="E12:AO12">
    <cfRule type="cellIs" dxfId="175" priority="21" stopIfTrue="1" operator="greaterThan">
      <formula>$E$12</formula>
    </cfRule>
    <cfRule type="cellIs" dxfId="174" priority="22" stopIfTrue="1" operator="equal">
      <formula>""</formula>
    </cfRule>
    <cfRule type="cellIs" dxfId="173" priority="23" stopIfTrue="1" operator="equal">
      <formula>0</formula>
    </cfRule>
    <cfRule type="cellIs" dxfId="172" priority="24" stopIfTrue="1" operator="lessThan">
      <formula>($E$12 * 0.25)</formula>
    </cfRule>
  </conditionalFormatting>
  <conditionalFormatting sqref="E13:AO13">
    <cfRule type="cellIs" dxfId="171" priority="25" stopIfTrue="1" operator="greaterThan">
      <formula>$E$13</formula>
    </cfRule>
    <cfRule type="cellIs" dxfId="170" priority="26" stopIfTrue="1" operator="equal">
      <formula>""</formula>
    </cfRule>
    <cfRule type="cellIs" dxfId="169" priority="27" stopIfTrue="1" operator="equal">
      <formula>0</formula>
    </cfRule>
    <cfRule type="cellIs" dxfId="168" priority="28" stopIfTrue="1" operator="lessThan">
      <formula>($E$13 * 0.25)</formula>
    </cfRule>
  </conditionalFormatting>
  <conditionalFormatting sqref="E14:AO14">
    <cfRule type="cellIs" dxfId="167" priority="29" stopIfTrue="1" operator="greaterThan">
      <formula>$E$14</formula>
    </cfRule>
    <cfRule type="cellIs" dxfId="166" priority="30" stopIfTrue="1" operator="equal">
      <formula>""</formula>
    </cfRule>
    <cfRule type="cellIs" dxfId="165" priority="31" stopIfTrue="1" operator="equal">
      <formula>0</formula>
    </cfRule>
    <cfRule type="cellIs" dxfId="164" priority="32" stopIfTrue="1" operator="lessThan">
      <formula>($E$14 * 0.25)</formula>
    </cfRule>
  </conditionalFormatting>
  <conditionalFormatting sqref="E15:AO15">
    <cfRule type="cellIs" dxfId="163" priority="33" stopIfTrue="1" operator="greaterThan">
      <formula>$E$15</formula>
    </cfRule>
    <cfRule type="cellIs" dxfId="162" priority="34" stopIfTrue="1" operator="equal">
      <formula>""</formula>
    </cfRule>
    <cfRule type="cellIs" dxfId="161" priority="35" stopIfTrue="1" operator="equal">
      <formula>0</formula>
    </cfRule>
    <cfRule type="cellIs" dxfId="160" priority="36" stopIfTrue="1" operator="lessThan">
      <formula>($E$15 * 0.25)</formula>
    </cfRule>
  </conditionalFormatting>
  <conditionalFormatting sqref="E16:AO16">
    <cfRule type="cellIs" dxfId="159" priority="37" stopIfTrue="1" operator="greaterThan">
      <formula>$E$16</formula>
    </cfRule>
    <cfRule type="cellIs" dxfId="158" priority="38" stopIfTrue="1" operator="equal">
      <formula>""</formula>
    </cfRule>
    <cfRule type="cellIs" dxfId="157" priority="39" stopIfTrue="1" operator="equal">
      <formula>0</formula>
    </cfRule>
    <cfRule type="cellIs" dxfId="156" priority="40" stopIfTrue="1" operator="lessThan">
      <formula>($E$16 * 0.25)</formula>
    </cfRule>
  </conditionalFormatting>
  <conditionalFormatting sqref="E17:AO17">
    <cfRule type="cellIs" dxfId="155" priority="41" stopIfTrue="1" operator="lessThan">
      <formula>$E$17</formula>
    </cfRule>
    <cfRule type="cellIs" dxfId="154" priority="42" stopIfTrue="1" operator="greaterThan">
      <formula>0</formula>
    </cfRule>
  </conditionalFormatting>
  <conditionalFormatting sqref="E18:AO18">
    <cfRule type="cellIs" dxfId="153" priority="43" stopIfTrue="1" operator="lessThan">
      <formula>$E$18</formula>
    </cfRule>
    <cfRule type="cellIs" dxfId="152" priority="44" stopIfTrue="1" operator="greaterThan">
      <formula>0</formula>
    </cfRule>
  </conditionalFormatting>
  <conditionalFormatting sqref="E19:AO19">
    <cfRule type="cellIs" dxfId="151" priority="45" stopIfTrue="1" operator="lessThan">
      <formula>$E$19</formula>
    </cfRule>
    <cfRule type="cellIs" dxfId="150" priority="46" stopIfTrue="1" operator="greaterThan">
      <formula>0</formula>
    </cfRule>
  </conditionalFormatting>
  <conditionalFormatting sqref="C22:AO22">
    <cfRule type="cellIs" dxfId="149" priority="47" stopIfTrue="1" operator="equal">
      <formula>$D$24</formula>
    </cfRule>
    <cfRule type="cellIs" dxfId="148" priority="48" stopIfTrue="1" operator="equal">
      <formula>$D$25</formula>
    </cfRule>
    <cfRule type="cellIs" dxfId="147" priority="49" stopIfTrue="1" operator="equal">
      <formula>$D$26</formula>
    </cfRule>
  </conditionalFormatting>
  <hyperlinks>
    <hyperlink ref="O3" r:id="rId1" xr:uid="{90F71BAF-B8EF-429D-ADA8-A31C37A5F7E3}"/>
    <hyperlink ref="E3" r:id="rId2" display="Need Help using this ScoreCard?  Check out this training video." xr:uid="{4E74E752-7F2E-447F-9FC4-D77FF3088B16}"/>
    <hyperlink ref="D3" r:id="rId3" display="Need Help using this ScoreCard?  Check out this training video." xr:uid="{A7F592CC-FA4A-4098-AC43-C8075431BDAB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5AE5C-8991-4DB3-B8FF-4416A8EAC6DE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1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7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42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107</v>
      </c>
      <c r="L6" s="1">
        <v>108</v>
      </c>
      <c r="M6" s="1">
        <v>109</v>
      </c>
      <c r="N6" s="1">
        <v>110</v>
      </c>
      <c r="O6" s="1">
        <v>111</v>
      </c>
      <c r="P6" s="1">
        <v>112</v>
      </c>
      <c r="Q6" s="1">
        <v>114</v>
      </c>
      <c r="R6" s="1">
        <v>115</v>
      </c>
      <c r="S6" s="1">
        <v>116</v>
      </c>
      <c r="T6" s="1">
        <v>117</v>
      </c>
      <c r="U6" s="1">
        <v>118</v>
      </c>
      <c r="V6" s="1">
        <v>119</v>
      </c>
      <c r="W6" s="1">
        <v>120</v>
      </c>
      <c r="X6" s="1">
        <v>121</v>
      </c>
      <c r="Y6" s="1">
        <v>122</v>
      </c>
      <c r="Z6" s="1">
        <v>123</v>
      </c>
      <c r="AA6" s="1">
        <v>124</v>
      </c>
      <c r="AB6" s="1">
        <v>125</v>
      </c>
      <c r="AC6" s="1">
        <v>126</v>
      </c>
      <c r="AD6" s="1">
        <v>127</v>
      </c>
      <c r="AE6" s="1">
        <v>128</v>
      </c>
      <c r="AF6" s="1">
        <v>129</v>
      </c>
      <c r="AG6" s="1">
        <v>130</v>
      </c>
      <c r="AH6" s="1">
        <v>131</v>
      </c>
      <c r="AI6" s="1">
        <v>132</v>
      </c>
      <c r="AJ6" s="1">
        <v>133</v>
      </c>
      <c r="AK6" s="1">
        <v>134</v>
      </c>
      <c r="AL6" s="1">
        <v>135</v>
      </c>
      <c r="AM6" s="1">
        <v>136</v>
      </c>
      <c r="AN6" s="1">
        <v>137</v>
      </c>
      <c r="AO6" s="1">
        <v>138</v>
      </c>
    </row>
    <row r="7" spans="1:69" x14ac:dyDescent="0.25">
      <c r="A7" s="19">
        <v>1037</v>
      </c>
      <c r="B7" s="19">
        <v>5698</v>
      </c>
      <c r="C7" s="18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1037</v>
      </c>
      <c r="B8" s="19">
        <v>5702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1037</v>
      </c>
      <c r="B9" s="19">
        <v>5703</v>
      </c>
      <c r="C9" s="3" t="s">
        <v>23</v>
      </c>
      <c r="D9" s="3" t="s">
        <v>26</v>
      </c>
      <c r="E9" s="3">
        <v>200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1037</v>
      </c>
      <c r="B10" s="19">
        <v>5699</v>
      </c>
      <c r="C10" s="3" t="s">
        <v>23</v>
      </c>
      <c r="D10" s="3" t="s">
        <v>27</v>
      </c>
      <c r="E10" s="3">
        <v>200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1037</v>
      </c>
      <c r="B11" s="19">
        <v>5701</v>
      </c>
      <c r="C11" s="3" t="s">
        <v>23</v>
      </c>
      <c r="D11" s="3" t="s">
        <v>28</v>
      </c>
      <c r="E11" s="3">
        <v>200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1037</v>
      </c>
      <c r="B12" s="19">
        <v>5700</v>
      </c>
      <c r="C12" s="3" t="s">
        <v>23</v>
      </c>
      <c r="D12" s="3" t="s">
        <v>29</v>
      </c>
      <c r="E12" s="3">
        <v>200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1037</v>
      </c>
      <c r="B13" s="19">
        <v>5704</v>
      </c>
      <c r="C13" s="3" t="s">
        <v>23</v>
      </c>
      <c r="D13" s="3"/>
      <c r="E13" s="3"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1037</v>
      </c>
      <c r="B14" s="19">
        <v>5705</v>
      </c>
      <c r="C14" s="3" t="s">
        <v>23</v>
      </c>
      <c r="D14" s="3"/>
      <c r="E14" s="3"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1037</v>
      </c>
      <c r="B15" s="19">
        <v>5706</v>
      </c>
      <c r="C15" s="3" t="s">
        <v>23</v>
      </c>
      <c r="D15" s="3"/>
      <c r="E15" s="3"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1037</v>
      </c>
      <c r="B16" s="19">
        <v>696959</v>
      </c>
      <c r="C16" s="3" t="s">
        <v>23</v>
      </c>
      <c r="D16" s="3" t="s">
        <v>24</v>
      </c>
      <c r="E16" s="3"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1037</v>
      </c>
      <c r="B17" s="19">
        <v>5707</v>
      </c>
      <c r="C17" s="21" t="s">
        <v>30</v>
      </c>
      <c r="D17" s="21" t="s">
        <v>31</v>
      </c>
      <c r="E17" s="21">
        <v>-10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1037</v>
      </c>
      <c r="B18" s="19">
        <v>5708</v>
      </c>
      <c r="C18" s="21" t="s">
        <v>30</v>
      </c>
      <c r="D18" s="21" t="s">
        <v>32</v>
      </c>
      <c r="E18" s="21">
        <v>-30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1037</v>
      </c>
      <c r="B19" s="19">
        <v>5709</v>
      </c>
      <c r="C19" s="21" t="s">
        <v>30</v>
      </c>
      <c r="D19" s="21" t="s">
        <v>33</v>
      </c>
      <c r="E19" s="21">
        <v>-10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C21" t="s">
        <v>34</v>
      </c>
      <c r="E21">
        <f>SUMIF($E$6:$E$19, "&gt;0")</f>
        <v>1000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35</v>
      </c>
      <c r="F22" s="23">
        <f>SUM($F$7:$F$19)</f>
        <v>0</v>
      </c>
      <c r="G22" s="23">
        <f>SUM($G$7:$G$19)</f>
        <v>0</v>
      </c>
      <c r="H22" s="23">
        <f>SUM($H$7:$H$19)</f>
        <v>0</v>
      </c>
      <c r="I22" s="23">
        <f>SUM($I$7:$I$19)</f>
        <v>0</v>
      </c>
      <c r="J22" s="23">
        <f>SUM($J$7:$J$19)</f>
        <v>0</v>
      </c>
      <c r="K22" s="23">
        <f>SUM($K$7:$K$19)</f>
        <v>0</v>
      </c>
      <c r="L22" s="23">
        <f>SUM($L$7:$L$19)</f>
        <v>0</v>
      </c>
      <c r="M22" s="23">
        <f>SUM($M$7:$M$19)</f>
        <v>0</v>
      </c>
      <c r="N22" s="23">
        <f>SUM($N$7:$N$19)</f>
        <v>0</v>
      </c>
      <c r="O22" s="23">
        <f>SUM($O$7:$O$19)</f>
        <v>0</v>
      </c>
      <c r="P22" s="23">
        <f>SUM($P$7:$P$19)</f>
        <v>0</v>
      </c>
      <c r="Q22" s="23">
        <f>SUM($Q$7:$Q$19)</f>
        <v>0</v>
      </c>
      <c r="R22" s="23">
        <f>SUM($R$7:$R$19)</f>
        <v>0</v>
      </c>
      <c r="S22" s="23">
        <f>SUM($S$7:$S$19)</f>
        <v>0</v>
      </c>
      <c r="T22" s="23">
        <f>SUM($T$7:$T$19)</f>
        <v>0</v>
      </c>
      <c r="U22" s="23">
        <f>SUM($U$7:$U$19)</f>
        <v>0</v>
      </c>
      <c r="V22" s="23">
        <f>SUM($V$7:$V$19)</f>
        <v>0</v>
      </c>
      <c r="W22" s="23">
        <f>SUM($W$7:$W$19)</f>
        <v>0</v>
      </c>
      <c r="X22" s="23">
        <f>SUM($X$7:$X$19)</f>
        <v>0</v>
      </c>
      <c r="Y22" s="23">
        <f>SUM($Y$7:$Y$19)</f>
        <v>0</v>
      </c>
      <c r="Z22" s="23">
        <f>SUM($Z$7:$Z$19)</f>
        <v>0</v>
      </c>
      <c r="AA22" s="23">
        <f>SUM($AA$7:$AA$19)</f>
        <v>0</v>
      </c>
      <c r="AB22" s="23">
        <f>SUM($AB$7:$AB$19)</f>
        <v>0</v>
      </c>
      <c r="AC22" s="23">
        <f>SUM($AC$7:$AC$19)</f>
        <v>0</v>
      </c>
      <c r="AD22" s="23">
        <f>SUM($AD$7:$AD$19)</f>
        <v>0</v>
      </c>
      <c r="AE22" s="23">
        <f>SUM($AE$7:$AE$19)</f>
        <v>0</v>
      </c>
      <c r="AF22" s="23">
        <f>SUM($AF$7:$AF$19)</f>
        <v>0</v>
      </c>
      <c r="AG22" s="23">
        <f>SUM($AG$7:$AG$19)</f>
        <v>0</v>
      </c>
      <c r="AH22" s="23">
        <f>SUM($AH$7:$AH$19)</f>
        <v>0</v>
      </c>
      <c r="AI22" s="23">
        <f>SUM($AI$7:$AI$19)</f>
        <v>0</v>
      </c>
      <c r="AJ22" s="23">
        <f>SUM($AJ$7:$AJ$19)</f>
        <v>0</v>
      </c>
      <c r="AK22" s="23">
        <f>SUM($AK$7:$AK$19)</f>
        <v>0</v>
      </c>
      <c r="AL22" s="23">
        <f>SUM($AL$7:$AL$19)</f>
        <v>0</v>
      </c>
      <c r="AM22" s="23">
        <f>SUM($AM$7:$AM$19)</f>
        <v>0</v>
      </c>
      <c r="AN22" s="23">
        <f>SUM($AN$7:$AN$19)</f>
        <v>0</v>
      </c>
      <c r="AO22" s="23">
        <f>SUM($AO$7:$AO$19)</f>
        <v>0</v>
      </c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D23" s="24" t="s">
        <v>37</v>
      </c>
      <c r="E23" s="24" t="s">
        <v>38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E28" t="s">
        <v>41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O7">
    <cfRule type="cellIs" dxfId="244" priority="1" stopIfTrue="1" operator="greaterThan">
      <formula>$E$7</formula>
    </cfRule>
    <cfRule type="cellIs" dxfId="243" priority="2" stopIfTrue="1" operator="equal">
      <formula>""</formula>
    </cfRule>
    <cfRule type="cellIs" dxfId="242" priority="3" stopIfTrue="1" operator="equal">
      <formula>0</formula>
    </cfRule>
    <cfRule type="cellIs" dxfId="241" priority="4" stopIfTrue="1" operator="lessThan">
      <formula>($E$7 * 0.25)</formula>
    </cfRule>
  </conditionalFormatting>
  <conditionalFormatting sqref="E8:AO8">
    <cfRule type="cellIs" dxfId="240" priority="5" stopIfTrue="1" operator="greaterThan">
      <formula>$E$8</formula>
    </cfRule>
    <cfRule type="cellIs" dxfId="239" priority="6" stopIfTrue="1" operator="equal">
      <formula>""</formula>
    </cfRule>
    <cfRule type="cellIs" dxfId="238" priority="7" stopIfTrue="1" operator="equal">
      <formula>0</formula>
    </cfRule>
    <cfRule type="cellIs" dxfId="237" priority="8" stopIfTrue="1" operator="lessThan">
      <formula>($E$8 * 0.25)</formula>
    </cfRule>
  </conditionalFormatting>
  <conditionalFormatting sqref="E9:AO9">
    <cfRule type="cellIs" dxfId="236" priority="9" stopIfTrue="1" operator="greaterThan">
      <formula>$E$9</formula>
    </cfRule>
    <cfRule type="cellIs" dxfId="235" priority="10" stopIfTrue="1" operator="equal">
      <formula>""</formula>
    </cfRule>
    <cfRule type="cellIs" dxfId="234" priority="11" stopIfTrue="1" operator="equal">
      <formula>0</formula>
    </cfRule>
    <cfRule type="cellIs" dxfId="233" priority="12" stopIfTrue="1" operator="lessThan">
      <formula>($E$9 * 0.25)</formula>
    </cfRule>
  </conditionalFormatting>
  <conditionalFormatting sqref="E10:AO10">
    <cfRule type="cellIs" dxfId="232" priority="13" stopIfTrue="1" operator="greaterThan">
      <formula>$E$10</formula>
    </cfRule>
    <cfRule type="cellIs" dxfId="231" priority="14" stopIfTrue="1" operator="equal">
      <formula>""</formula>
    </cfRule>
    <cfRule type="cellIs" dxfId="230" priority="15" stopIfTrue="1" operator="equal">
      <formula>0</formula>
    </cfRule>
    <cfRule type="cellIs" dxfId="229" priority="16" stopIfTrue="1" operator="lessThan">
      <formula>($E$10 * 0.25)</formula>
    </cfRule>
  </conditionalFormatting>
  <conditionalFormatting sqref="E11:AO11">
    <cfRule type="cellIs" dxfId="228" priority="17" stopIfTrue="1" operator="greaterThan">
      <formula>$E$11</formula>
    </cfRule>
    <cfRule type="cellIs" dxfId="227" priority="18" stopIfTrue="1" operator="equal">
      <formula>""</formula>
    </cfRule>
    <cfRule type="cellIs" dxfId="226" priority="19" stopIfTrue="1" operator="equal">
      <formula>0</formula>
    </cfRule>
    <cfRule type="cellIs" dxfId="225" priority="20" stopIfTrue="1" operator="lessThan">
      <formula>($E$11 * 0.25)</formula>
    </cfRule>
  </conditionalFormatting>
  <conditionalFormatting sqref="E12:AO12">
    <cfRule type="cellIs" dxfId="224" priority="21" stopIfTrue="1" operator="greaterThan">
      <formula>$E$12</formula>
    </cfRule>
    <cfRule type="cellIs" dxfId="223" priority="22" stopIfTrue="1" operator="equal">
      <formula>""</formula>
    </cfRule>
    <cfRule type="cellIs" dxfId="222" priority="23" stopIfTrue="1" operator="equal">
      <formula>0</formula>
    </cfRule>
    <cfRule type="cellIs" dxfId="221" priority="24" stopIfTrue="1" operator="lessThan">
      <formula>($E$12 * 0.25)</formula>
    </cfRule>
  </conditionalFormatting>
  <conditionalFormatting sqref="E13:AO13">
    <cfRule type="cellIs" dxfId="220" priority="25" stopIfTrue="1" operator="greaterThan">
      <formula>$E$13</formula>
    </cfRule>
    <cfRule type="cellIs" dxfId="219" priority="26" stopIfTrue="1" operator="equal">
      <formula>""</formula>
    </cfRule>
    <cfRule type="cellIs" dxfId="218" priority="27" stopIfTrue="1" operator="equal">
      <formula>0</formula>
    </cfRule>
    <cfRule type="cellIs" dxfId="217" priority="28" stopIfTrue="1" operator="lessThan">
      <formula>($E$13 * 0.25)</formula>
    </cfRule>
  </conditionalFormatting>
  <conditionalFormatting sqref="E14:AO14">
    <cfRule type="cellIs" dxfId="216" priority="29" stopIfTrue="1" operator="greaterThan">
      <formula>$E$14</formula>
    </cfRule>
    <cfRule type="cellIs" dxfId="215" priority="30" stopIfTrue="1" operator="equal">
      <formula>""</formula>
    </cfRule>
    <cfRule type="cellIs" dxfId="214" priority="31" stopIfTrue="1" operator="equal">
      <formula>0</formula>
    </cfRule>
    <cfRule type="cellIs" dxfId="213" priority="32" stopIfTrue="1" operator="lessThan">
      <formula>($E$14 * 0.25)</formula>
    </cfRule>
  </conditionalFormatting>
  <conditionalFormatting sqref="E15:AO15">
    <cfRule type="cellIs" dxfId="212" priority="33" stopIfTrue="1" operator="greaterThan">
      <formula>$E$15</formula>
    </cfRule>
    <cfRule type="cellIs" dxfId="211" priority="34" stopIfTrue="1" operator="equal">
      <formula>""</formula>
    </cfRule>
    <cfRule type="cellIs" dxfId="210" priority="35" stopIfTrue="1" operator="equal">
      <formula>0</formula>
    </cfRule>
    <cfRule type="cellIs" dxfId="209" priority="36" stopIfTrue="1" operator="lessThan">
      <formula>($E$15 * 0.25)</formula>
    </cfRule>
  </conditionalFormatting>
  <conditionalFormatting sqref="E16:AO16">
    <cfRule type="cellIs" dxfId="208" priority="37" stopIfTrue="1" operator="greaterThan">
      <formula>$E$16</formula>
    </cfRule>
    <cfRule type="cellIs" dxfId="207" priority="38" stopIfTrue="1" operator="equal">
      <formula>""</formula>
    </cfRule>
    <cfRule type="cellIs" dxfId="206" priority="39" stopIfTrue="1" operator="equal">
      <formula>0</formula>
    </cfRule>
    <cfRule type="cellIs" dxfId="205" priority="40" stopIfTrue="1" operator="lessThan">
      <formula>($E$16 * 0.25)</formula>
    </cfRule>
  </conditionalFormatting>
  <conditionalFormatting sqref="E17:AO17">
    <cfRule type="cellIs" dxfId="204" priority="41" stopIfTrue="1" operator="lessThan">
      <formula>$E$17</formula>
    </cfRule>
    <cfRule type="cellIs" dxfId="203" priority="42" stopIfTrue="1" operator="greaterThan">
      <formula>0</formula>
    </cfRule>
  </conditionalFormatting>
  <conditionalFormatting sqref="E18:AO18">
    <cfRule type="cellIs" dxfId="202" priority="43" stopIfTrue="1" operator="lessThan">
      <formula>$E$18</formula>
    </cfRule>
    <cfRule type="cellIs" dxfId="201" priority="44" stopIfTrue="1" operator="greaterThan">
      <formula>0</formula>
    </cfRule>
  </conditionalFormatting>
  <conditionalFormatting sqref="E19:AO19">
    <cfRule type="cellIs" dxfId="200" priority="45" stopIfTrue="1" operator="lessThan">
      <formula>$E$19</formula>
    </cfRule>
    <cfRule type="cellIs" dxfId="199" priority="46" stopIfTrue="1" operator="greaterThan">
      <formula>0</formula>
    </cfRule>
  </conditionalFormatting>
  <conditionalFormatting sqref="C22:AO22">
    <cfRule type="cellIs" dxfId="198" priority="47" stopIfTrue="1" operator="equal">
      <formula>$D$24</formula>
    </cfRule>
    <cfRule type="cellIs" dxfId="197" priority="48" stopIfTrue="1" operator="equal">
      <formula>$D$25</formula>
    </cfRule>
    <cfRule type="cellIs" dxfId="196" priority="49" stopIfTrue="1" operator="equal">
      <formula>$D$26</formula>
    </cfRule>
  </conditionalFormatting>
  <hyperlinks>
    <hyperlink ref="O3" r:id="rId1" xr:uid="{B205E85F-A1B3-4FB6-917C-1895C789EFEC}"/>
    <hyperlink ref="E3" r:id="rId2" display="Need Help using this ScoreCard?  Check out this training video." xr:uid="{239C8BDA-AAEF-4EEE-935D-EFEC7D06B87F}"/>
    <hyperlink ref="D3" r:id="rId3" display="Need Help using this ScoreCard?  Check out this training video." xr:uid="{1CBD629D-2C28-4B0F-8318-56C33822A68F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F6488-51F2-4239-9FB7-6AABCC18C4CE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1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7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42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107</v>
      </c>
      <c r="L6" s="1">
        <v>108</v>
      </c>
      <c r="M6" s="1">
        <v>109</v>
      </c>
      <c r="N6" s="1">
        <v>110</v>
      </c>
      <c r="O6" s="1">
        <v>111</v>
      </c>
      <c r="P6" s="1">
        <v>112</v>
      </c>
      <c r="Q6" s="1">
        <v>114</v>
      </c>
      <c r="R6" s="1">
        <v>115</v>
      </c>
      <c r="S6" s="1">
        <v>116</v>
      </c>
      <c r="T6" s="1">
        <v>117</v>
      </c>
      <c r="U6" s="1">
        <v>118</v>
      </c>
      <c r="V6" s="1">
        <v>119</v>
      </c>
      <c r="W6" s="1">
        <v>120</v>
      </c>
      <c r="X6" s="1">
        <v>121</v>
      </c>
      <c r="Y6" s="1">
        <v>122</v>
      </c>
      <c r="Z6" s="1">
        <v>123</v>
      </c>
      <c r="AA6" s="1">
        <v>124</v>
      </c>
      <c r="AB6" s="1">
        <v>125</v>
      </c>
      <c r="AC6" s="1">
        <v>126</v>
      </c>
      <c r="AD6" s="1">
        <v>127</v>
      </c>
      <c r="AE6" s="1">
        <v>128</v>
      </c>
      <c r="AF6" s="1">
        <v>129</v>
      </c>
      <c r="AG6" s="1">
        <v>130</v>
      </c>
      <c r="AH6" s="1">
        <v>131</v>
      </c>
      <c r="AI6" s="1">
        <v>132</v>
      </c>
      <c r="AJ6" s="1">
        <v>133</v>
      </c>
      <c r="AK6" s="1">
        <v>134</v>
      </c>
      <c r="AL6" s="1">
        <v>135</v>
      </c>
      <c r="AM6" s="1">
        <v>136</v>
      </c>
      <c r="AN6" s="1">
        <v>137</v>
      </c>
      <c r="AO6" s="1">
        <v>138</v>
      </c>
    </row>
    <row r="7" spans="1:69" x14ac:dyDescent="0.25">
      <c r="A7" s="19">
        <v>1037</v>
      </c>
      <c r="B7" s="19">
        <v>5698</v>
      </c>
      <c r="C7" s="18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1037</v>
      </c>
      <c r="B8" s="19">
        <v>5702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1037</v>
      </c>
      <c r="B9" s="19">
        <v>5703</v>
      </c>
      <c r="C9" s="3" t="s">
        <v>23</v>
      </c>
      <c r="D9" s="3" t="s">
        <v>26</v>
      </c>
      <c r="E9" s="3">
        <v>200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1037</v>
      </c>
      <c r="B10" s="19">
        <v>5699</v>
      </c>
      <c r="C10" s="3" t="s">
        <v>23</v>
      </c>
      <c r="D10" s="3" t="s">
        <v>27</v>
      </c>
      <c r="E10" s="3">
        <v>200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1037</v>
      </c>
      <c r="B11" s="19">
        <v>5701</v>
      </c>
      <c r="C11" s="3" t="s">
        <v>23</v>
      </c>
      <c r="D11" s="3" t="s">
        <v>28</v>
      </c>
      <c r="E11" s="3">
        <v>200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1037</v>
      </c>
      <c r="B12" s="19">
        <v>5700</v>
      </c>
      <c r="C12" s="3" t="s">
        <v>23</v>
      </c>
      <c r="D12" s="3" t="s">
        <v>29</v>
      </c>
      <c r="E12" s="3">
        <v>200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1037</v>
      </c>
      <c r="B13" s="19">
        <v>5704</v>
      </c>
      <c r="C13" s="3" t="s">
        <v>23</v>
      </c>
      <c r="D13" s="3"/>
      <c r="E13" s="3"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1037</v>
      </c>
      <c r="B14" s="19">
        <v>5705</v>
      </c>
      <c r="C14" s="3" t="s">
        <v>23</v>
      </c>
      <c r="D14" s="3"/>
      <c r="E14" s="3"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1037</v>
      </c>
      <c r="B15" s="19">
        <v>5706</v>
      </c>
      <c r="C15" s="3" t="s">
        <v>23</v>
      </c>
      <c r="D15" s="3"/>
      <c r="E15" s="3"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1037</v>
      </c>
      <c r="B16" s="19">
        <v>696959</v>
      </c>
      <c r="C16" s="3" t="s">
        <v>23</v>
      </c>
      <c r="D16" s="3" t="s">
        <v>24</v>
      </c>
      <c r="E16" s="3"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1037</v>
      </c>
      <c r="B17" s="19">
        <v>5707</v>
      </c>
      <c r="C17" s="21" t="s">
        <v>30</v>
      </c>
      <c r="D17" s="21" t="s">
        <v>31</v>
      </c>
      <c r="E17" s="21">
        <v>-10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1037</v>
      </c>
      <c r="B18" s="19">
        <v>5708</v>
      </c>
      <c r="C18" s="21" t="s">
        <v>30</v>
      </c>
      <c r="D18" s="21" t="s">
        <v>32</v>
      </c>
      <c r="E18" s="21">
        <v>-30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1037</v>
      </c>
      <c r="B19" s="19">
        <v>5709</v>
      </c>
      <c r="C19" s="21" t="s">
        <v>30</v>
      </c>
      <c r="D19" s="21" t="s">
        <v>33</v>
      </c>
      <c r="E19" s="21">
        <v>-10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C21" t="s">
        <v>34</v>
      </c>
      <c r="E21">
        <f>SUMIF($E$6:$E$19, "&gt;0")</f>
        <v>1000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35</v>
      </c>
      <c r="F22" s="23">
        <f>SUM($F$7:$F$19)</f>
        <v>0</v>
      </c>
      <c r="G22" s="23">
        <f>SUM($G$7:$G$19)</f>
        <v>0</v>
      </c>
      <c r="H22" s="23">
        <f>SUM($H$7:$H$19)</f>
        <v>0</v>
      </c>
      <c r="I22" s="23">
        <f>SUM($I$7:$I$19)</f>
        <v>0</v>
      </c>
      <c r="J22" s="23">
        <f>SUM($J$7:$J$19)</f>
        <v>0</v>
      </c>
      <c r="K22" s="23">
        <f>SUM($K$7:$K$19)</f>
        <v>0</v>
      </c>
      <c r="L22" s="23">
        <f>SUM($L$7:$L$19)</f>
        <v>0</v>
      </c>
      <c r="M22" s="23">
        <f>SUM($M$7:$M$19)</f>
        <v>0</v>
      </c>
      <c r="N22" s="23">
        <f>SUM($N$7:$N$19)</f>
        <v>0</v>
      </c>
      <c r="O22" s="23">
        <f>SUM($O$7:$O$19)</f>
        <v>0</v>
      </c>
      <c r="P22" s="23">
        <f>SUM($P$7:$P$19)</f>
        <v>0</v>
      </c>
      <c r="Q22" s="23">
        <f>SUM($Q$7:$Q$19)</f>
        <v>0</v>
      </c>
      <c r="R22" s="23">
        <f>SUM($R$7:$R$19)</f>
        <v>0</v>
      </c>
      <c r="S22" s="23">
        <f>SUM($S$7:$S$19)</f>
        <v>0</v>
      </c>
      <c r="T22" s="23">
        <f>SUM($T$7:$T$19)</f>
        <v>0</v>
      </c>
      <c r="U22" s="23">
        <f>SUM($U$7:$U$19)</f>
        <v>0</v>
      </c>
      <c r="V22" s="23">
        <f>SUM($V$7:$V$19)</f>
        <v>0</v>
      </c>
      <c r="W22" s="23">
        <f>SUM($W$7:$W$19)</f>
        <v>0</v>
      </c>
      <c r="X22" s="23">
        <f>SUM($X$7:$X$19)</f>
        <v>0</v>
      </c>
      <c r="Y22" s="23">
        <f>SUM($Y$7:$Y$19)</f>
        <v>0</v>
      </c>
      <c r="Z22" s="23">
        <f>SUM($Z$7:$Z$19)</f>
        <v>0</v>
      </c>
      <c r="AA22" s="23">
        <f>SUM($AA$7:$AA$19)</f>
        <v>0</v>
      </c>
      <c r="AB22" s="23">
        <f>SUM($AB$7:$AB$19)</f>
        <v>0</v>
      </c>
      <c r="AC22" s="23">
        <f>SUM($AC$7:$AC$19)</f>
        <v>0</v>
      </c>
      <c r="AD22" s="23">
        <f>SUM($AD$7:$AD$19)</f>
        <v>0</v>
      </c>
      <c r="AE22" s="23">
        <f>SUM($AE$7:$AE$19)</f>
        <v>0</v>
      </c>
      <c r="AF22" s="23">
        <f>SUM($AF$7:$AF$19)</f>
        <v>0</v>
      </c>
      <c r="AG22" s="23">
        <f>SUM($AG$7:$AG$19)</f>
        <v>0</v>
      </c>
      <c r="AH22" s="23">
        <f>SUM($AH$7:$AH$19)</f>
        <v>0</v>
      </c>
      <c r="AI22" s="23">
        <f>SUM($AI$7:$AI$19)</f>
        <v>0</v>
      </c>
      <c r="AJ22" s="23">
        <f>SUM($AJ$7:$AJ$19)</f>
        <v>0</v>
      </c>
      <c r="AK22" s="23">
        <f>SUM($AK$7:$AK$19)</f>
        <v>0</v>
      </c>
      <c r="AL22" s="23">
        <f>SUM($AL$7:$AL$19)</f>
        <v>0</v>
      </c>
      <c r="AM22" s="23">
        <f>SUM($AM$7:$AM$19)</f>
        <v>0</v>
      </c>
      <c r="AN22" s="23">
        <f>SUM($AN$7:$AN$19)</f>
        <v>0</v>
      </c>
      <c r="AO22" s="23">
        <f>SUM($AO$7:$AO$19)</f>
        <v>0</v>
      </c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D23" s="24" t="s">
        <v>37</v>
      </c>
      <c r="E23" s="24" t="s">
        <v>38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E28" t="s">
        <v>41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O7">
    <cfRule type="cellIs" dxfId="293" priority="1" stopIfTrue="1" operator="greaterThan">
      <formula>$E$7</formula>
    </cfRule>
    <cfRule type="cellIs" dxfId="292" priority="2" stopIfTrue="1" operator="equal">
      <formula>""</formula>
    </cfRule>
    <cfRule type="cellIs" dxfId="291" priority="3" stopIfTrue="1" operator="equal">
      <formula>0</formula>
    </cfRule>
    <cfRule type="cellIs" dxfId="290" priority="4" stopIfTrue="1" operator="lessThan">
      <formula>($E$7 * 0.25)</formula>
    </cfRule>
  </conditionalFormatting>
  <conditionalFormatting sqref="E8:AO8">
    <cfRule type="cellIs" dxfId="289" priority="5" stopIfTrue="1" operator="greaterThan">
      <formula>$E$8</formula>
    </cfRule>
    <cfRule type="cellIs" dxfId="288" priority="6" stopIfTrue="1" operator="equal">
      <formula>""</formula>
    </cfRule>
    <cfRule type="cellIs" dxfId="287" priority="7" stopIfTrue="1" operator="equal">
      <formula>0</formula>
    </cfRule>
    <cfRule type="cellIs" dxfId="286" priority="8" stopIfTrue="1" operator="lessThan">
      <formula>($E$8 * 0.25)</formula>
    </cfRule>
  </conditionalFormatting>
  <conditionalFormatting sqref="E9:AO9">
    <cfRule type="cellIs" dxfId="285" priority="9" stopIfTrue="1" operator="greaterThan">
      <formula>$E$9</formula>
    </cfRule>
    <cfRule type="cellIs" dxfId="284" priority="10" stopIfTrue="1" operator="equal">
      <formula>""</formula>
    </cfRule>
    <cfRule type="cellIs" dxfId="283" priority="11" stopIfTrue="1" operator="equal">
      <formula>0</formula>
    </cfRule>
    <cfRule type="cellIs" dxfId="282" priority="12" stopIfTrue="1" operator="lessThan">
      <formula>($E$9 * 0.25)</formula>
    </cfRule>
  </conditionalFormatting>
  <conditionalFormatting sqref="E10:AO10">
    <cfRule type="cellIs" dxfId="281" priority="13" stopIfTrue="1" operator="greaterThan">
      <formula>$E$10</formula>
    </cfRule>
    <cfRule type="cellIs" dxfId="280" priority="14" stopIfTrue="1" operator="equal">
      <formula>""</formula>
    </cfRule>
    <cfRule type="cellIs" dxfId="279" priority="15" stopIfTrue="1" operator="equal">
      <formula>0</formula>
    </cfRule>
    <cfRule type="cellIs" dxfId="278" priority="16" stopIfTrue="1" operator="lessThan">
      <formula>($E$10 * 0.25)</formula>
    </cfRule>
  </conditionalFormatting>
  <conditionalFormatting sqref="E11:AO11">
    <cfRule type="cellIs" dxfId="277" priority="17" stopIfTrue="1" operator="greaterThan">
      <formula>$E$11</formula>
    </cfRule>
    <cfRule type="cellIs" dxfId="276" priority="18" stopIfTrue="1" operator="equal">
      <formula>""</formula>
    </cfRule>
    <cfRule type="cellIs" dxfId="275" priority="19" stopIfTrue="1" operator="equal">
      <formula>0</formula>
    </cfRule>
    <cfRule type="cellIs" dxfId="274" priority="20" stopIfTrue="1" operator="lessThan">
      <formula>($E$11 * 0.25)</formula>
    </cfRule>
  </conditionalFormatting>
  <conditionalFormatting sqref="E12:AO12">
    <cfRule type="cellIs" dxfId="273" priority="21" stopIfTrue="1" operator="greaterThan">
      <formula>$E$12</formula>
    </cfRule>
    <cfRule type="cellIs" dxfId="272" priority="22" stopIfTrue="1" operator="equal">
      <formula>""</formula>
    </cfRule>
    <cfRule type="cellIs" dxfId="271" priority="23" stopIfTrue="1" operator="equal">
      <formula>0</formula>
    </cfRule>
    <cfRule type="cellIs" dxfId="270" priority="24" stopIfTrue="1" operator="lessThan">
      <formula>($E$12 * 0.25)</formula>
    </cfRule>
  </conditionalFormatting>
  <conditionalFormatting sqref="E13:AO13">
    <cfRule type="cellIs" dxfId="269" priority="25" stopIfTrue="1" operator="greaterThan">
      <formula>$E$13</formula>
    </cfRule>
    <cfRule type="cellIs" dxfId="268" priority="26" stopIfTrue="1" operator="equal">
      <formula>""</formula>
    </cfRule>
    <cfRule type="cellIs" dxfId="267" priority="27" stopIfTrue="1" operator="equal">
      <formula>0</formula>
    </cfRule>
    <cfRule type="cellIs" dxfId="266" priority="28" stopIfTrue="1" operator="lessThan">
      <formula>($E$13 * 0.25)</formula>
    </cfRule>
  </conditionalFormatting>
  <conditionalFormatting sqref="E14:AO14">
    <cfRule type="cellIs" dxfId="265" priority="29" stopIfTrue="1" operator="greaterThan">
      <formula>$E$14</formula>
    </cfRule>
    <cfRule type="cellIs" dxfId="264" priority="30" stopIfTrue="1" operator="equal">
      <formula>""</formula>
    </cfRule>
    <cfRule type="cellIs" dxfId="263" priority="31" stopIfTrue="1" operator="equal">
      <formula>0</formula>
    </cfRule>
    <cfRule type="cellIs" dxfId="262" priority="32" stopIfTrue="1" operator="lessThan">
      <formula>($E$14 * 0.25)</formula>
    </cfRule>
  </conditionalFormatting>
  <conditionalFormatting sqref="E15:AO15">
    <cfRule type="cellIs" dxfId="261" priority="33" stopIfTrue="1" operator="greaterThan">
      <formula>$E$15</formula>
    </cfRule>
    <cfRule type="cellIs" dxfId="260" priority="34" stopIfTrue="1" operator="equal">
      <formula>""</formula>
    </cfRule>
    <cfRule type="cellIs" dxfId="259" priority="35" stopIfTrue="1" operator="equal">
      <formula>0</formula>
    </cfRule>
    <cfRule type="cellIs" dxfId="258" priority="36" stopIfTrue="1" operator="lessThan">
      <formula>($E$15 * 0.25)</formula>
    </cfRule>
  </conditionalFormatting>
  <conditionalFormatting sqref="E16:AO16">
    <cfRule type="cellIs" dxfId="257" priority="37" stopIfTrue="1" operator="greaterThan">
      <formula>$E$16</formula>
    </cfRule>
    <cfRule type="cellIs" dxfId="256" priority="38" stopIfTrue="1" operator="equal">
      <formula>""</formula>
    </cfRule>
    <cfRule type="cellIs" dxfId="255" priority="39" stopIfTrue="1" operator="equal">
      <formula>0</formula>
    </cfRule>
    <cfRule type="cellIs" dxfId="254" priority="40" stopIfTrue="1" operator="lessThan">
      <formula>($E$16 * 0.25)</formula>
    </cfRule>
  </conditionalFormatting>
  <conditionalFormatting sqref="E17:AO17">
    <cfRule type="cellIs" dxfId="253" priority="41" stopIfTrue="1" operator="lessThan">
      <formula>$E$17</formula>
    </cfRule>
    <cfRule type="cellIs" dxfId="252" priority="42" stopIfTrue="1" operator="greaterThan">
      <formula>0</formula>
    </cfRule>
  </conditionalFormatting>
  <conditionalFormatting sqref="E18:AO18">
    <cfRule type="cellIs" dxfId="251" priority="43" stopIfTrue="1" operator="lessThan">
      <formula>$E$18</formula>
    </cfRule>
    <cfRule type="cellIs" dxfId="250" priority="44" stopIfTrue="1" operator="greaterThan">
      <formula>0</formula>
    </cfRule>
  </conditionalFormatting>
  <conditionalFormatting sqref="E19:AO19">
    <cfRule type="cellIs" dxfId="249" priority="45" stopIfTrue="1" operator="lessThan">
      <formula>$E$19</formula>
    </cfRule>
    <cfRule type="cellIs" dxfId="248" priority="46" stopIfTrue="1" operator="greaterThan">
      <formula>0</formula>
    </cfRule>
  </conditionalFormatting>
  <conditionalFormatting sqref="C22:AO22">
    <cfRule type="cellIs" dxfId="247" priority="47" stopIfTrue="1" operator="equal">
      <formula>$D$24</formula>
    </cfRule>
    <cfRule type="cellIs" dxfId="246" priority="48" stopIfTrue="1" operator="equal">
      <formula>$D$25</formula>
    </cfRule>
    <cfRule type="cellIs" dxfId="245" priority="49" stopIfTrue="1" operator="equal">
      <formula>$D$26</formula>
    </cfRule>
  </conditionalFormatting>
  <hyperlinks>
    <hyperlink ref="O3" r:id="rId1" xr:uid="{21F61136-6ECB-4235-9B31-70E146060459}"/>
    <hyperlink ref="E3" r:id="rId2" display="Need Help using this ScoreCard?  Check out this training video." xr:uid="{9E6DE1DF-293D-4359-ADCE-83B60B76B6A7}"/>
    <hyperlink ref="D3" r:id="rId3" display="Need Help using this ScoreCard?  Check out this training video." xr:uid="{4CB5FF59-7875-495C-BDD1-399B176A4C1E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C5BEB-C0C3-4D86-AAAE-97610B7BE80F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1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7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42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107</v>
      </c>
      <c r="L6" s="1">
        <v>108</v>
      </c>
      <c r="M6" s="1">
        <v>109</v>
      </c>
      <c r="N6" s="1">
        <v>110</v>
      </c>
      <c r="O6" s="1">
        <v>111</v>
      </c>
      <c r="P6" s="1">
        <v>112</v>
      </c>
      <c r="Q6" s="1">
        <v>114</v>
      </c>
      <c r="R6" s="1">
        <v>115</v>
      </c>
      <c r="S6" s="1">
        <v>116</v>
      </c>
      <c r="T6" s="1">
        <v>117</v>
      </c>
      <c r="U6" s="1">
        <v>118</v>
      </c>
      <c r="V6" s="1">
        <v>119</v>
      </c>
      <c r="W6" s="1">
        <v>120</v>
      </c>
      <c r="X6" s="1">
        <v>121</v>
      </c>
      <c r="Y6" s="1">
        <v>122</v>
      </c>
      <c r="Z6" s="1">
        <v>123</v>
      </c>
      <c r="AA6" s="1">
        <v>124</v>
      </c>
      <c r="AB6" s="1">
        <v>125</v>
      </c>
      <c r="AC6" s="1">
        <v>126</v>
      </c>
      <c r="AD6" s="1">
        <v>127</v>
      </c>
      <c r="AE6" s="1">
        <v>128</v>
      </c>
      <c r="AF6" s="1">
        <v>129</v>
      </c>
      <c r="AG6" s="1">
        <v>130</v>
      </c>
      <c r="AH6" s="1">
        <v>131</v>
      </c>
      <c r="AI6" s="1">
        <v>132</v>
      </c>
      <c r="AJ6" s="1">
        <v>133</v>
      </c>
      <c r="AK6" s="1">
        <v>134</v>
      </c>
      <c r="AL6" s="1">
        <v>135</v>
      </c>
      <c r="AM6" s="1">
        <v>136</v>
      </c>
      <c r="AN6" s="1">
        <v>137</v>
      </c>
      <c r="AO6" s="1">
        <v>138</v>
      </c>
    </row>
    <row r="7" spans="1:69" x14ac:dyDescent="0.25">
      <c r="A7" s="19">
        <v>1037</v>
      </c>
      <c r="B7" s="19">
        <v>5698</v>
      </c>
      <c r="C7" s="18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1037</v>
      </c>
      <c r="B8" s="19">
        <v>5702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1037</v>
      </c>
      <c r="B9" s="19">
        <v>5703</v>
      </c>
      <c r="C9" s="3" t="s">
        <v>23</v>
      </c>
      <c r="D9" s="3" t="s">
        <v>26</v>
      </c>
      <c r="E9" s="3">
        <v>200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1037</v>
      </c>
      <c r="B10" s="19">
        <v>5699</v>
      </c>
      <c r="C10" s="3" t="s">
        <v>23</v>
      </c>
      <c r="D10" s="3" t="s">
        <v>27</v>
      </c>
      <c r="E10" s="3">
        <v>200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1037</v>
      </c>
      <c r="B11" s="19">
        <v>5701</v>
      </c>
      <c r="C11" s="3" t="s">
        <v>23</v>
      </c>
      <c r="D11" s="3" t="s">
        <v>28</v>
      </c>
      <c r="E11" s="3">
        <v>200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1037</v>
      </c>
      <c r="B12" s="19">
        <v>5700</v>
      </c>
      <c r="C12" s="3" t="s">
        <v>23</v>
      </c>
      <c r="D12" s="3" t="s">
        <v>29</v>
      </c>
      <c r="E12" s="3">
        <v>200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1037</v>
      </c>
      <c r="B13" s="19">
        <v>5704</v>
      </c>
      <c r="C13" s="3" t="s">
        <v>23</v>
      </c>
      <c r="D13" s="3"/>
      <c r="E13" s="3"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1037</v>
      </c>
      <c r="B14" s="19">
        <v>5705</v>
      </c>
      <c r="C14" s="3" t="s">
        <v>23</v>
      </c>
      <c r="D14" s="3"/>
      <c r="E14" s="3"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1037</v>
      </c>
      <c r="B15" s="19">
        <v>5706</v>
      </c>
      <c r="C15" s="3" t="s">
        <v>23</v>
      </c>
      <c r="D15" s="3"/>
      <c r="E15" s="3"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1037</v>
      </c>
      <c r="B16" s="19">
        <v>696959</v>
      </c>
      <c r="C16" s="3" t="s">
        <v>23</v>
      </c>
      <c r="D16" s="3" t="s">
        <v>24</v>
      </c>
      <c r="E16" s="3"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1037</v>
      </c>
      <c r="B17" s="19">
        <v>5707</v>
      </c>
      <c r="C17" s="21" t="s">
        <v>30</v>
      </c>
      <c r="D17" s="21" t="s">
        <v>31</v>
      </c>
      <c r="E17" s="21">
        <v>-10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1037</v>
      </c>
      <c r="B18" s="19">
        <v>5708</v>
      </c>
      <c r="C18" s="21" t="s">
        <v>30</v>
      </c>
      <c r="D18" s="21" t="s">
        <v>32</v>
      </c>
      <c r="E18" s="21">
        <v>-30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1037</v>
      </c>
      <c r="B19" s="19">
        <v>5709</v>
      </c>
      <c r="C19" s="21" t="s">
        <v>30</v>
      </c>
      <c r="D19" s="21" t="s">
        <v>33</v>
      </c>
      <c r="E19" s="21">
        <v>-10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C21" t="s">
        <v>34</v>
      </c>
      <c r="E21">
        <f>SUMIF($E$6:$E$19, "&gt;0")</f>
        <v>1000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35</v>
      </c>
      <c r="F22" s="23">
        <f>SUM($F$7:$F$19)</f>
        <v>0</v>
      </c>
      <c r="G22" s="23">
        <f>SUM($G$7:$G$19)</f>
        <v>0</v>
      </c>
      <c r="H22" s="23">
        <f>SUM($H$7:$H$19)</f>
        <v>0</v>
      </c>
      <c r="I22" s="23">
        <f>SUM($I$7:$I$19)</f>
        <v>0</v>
      </c>
      <c r="J22" s="23">
        <f>SUM($J$7:$J$19)</f>
        <v>0</v>
      </c>
      <c r="K22" s="23">
        <f>SUM($K$7:$K$19)</f>
        <v>0</v>
      </c>
      <c r="L22" s="23">
        <f>SUM($L$7:$L$19)</f>
        <v>0</v>
      </c>
      <c r="M22" s="23">
        <f>SUM($M$7:$M$19)</f>
        <v>0</v>
      </c>
      <c r="N22" s="23">
        <f>SUM($N$7:$N$19)</f>
        <v>0</v>
      </c>
      <c r="O22" s="23">
        <f>SUM($O$7:$O$19)</f>
        <v>0</v>
      </c>
      <c r="P22" s="23">
        <f>SUM($P$7:$P$19)</f>
        <v>0</v>
      </c>
      <c r="Q22" s="23">
        <f>SUM($Q$7:$Q$19)</f>
        <v>0</v>
      </c>
      <c r="R22" s="23">
        <f>SUM($R$7:$R$19)</f>
        <v>0</v>
      </c>
      <c r="S22" s="23">
        <f>SUM($S$7:$S$19)</f>
        <v>0</v>
      </c>
      <c r="T22" s="23">
        <f>SUM($T$7:$T$19)</f>
        <v>0</v>
      </c>
      <c r="U22" s="23">
        <f>SUM($U$7:$U$19)</f>
        <v>0</v>
      </c>
      <c r="V22" s="23">
        <f>SUM($V$7:$V$19)</f>
        <v>0</v>
      </c>
      <c r="W22" s="23">
        <f>SUM($W$7:$W$19)</f>
        <v>0</v>
      </c>
      <c r="X22" s="23">
        <f>SUM($X$7:$X$19)</f>
        <v>0</v>
      </c>
      <c r="Y22" s="23">
        <f>SUM($Y$7:$Y$19)</f>
        <v>0</v>
      </c>
      <c r="Z22" s="23">
        <f>SUM($Z$7:$Z$19)</f>
        <v>0</v>
      </c>
      <c r="AA22" s="23">
        <f>SUM($AA$7:$AA$19)</f>
        <v>0</v>
      </c>
      <c r="AB22" s="23">
        <f>SUM($AB$7:$AB$19)</f>
        <v>0</v>
      </c>
      <c r="AC22" s="23">
        <f>SUM($AC$7:$AC$19)</f>
        <v>0</v>
      </c>
      <c r="AD22" s="23">
        <f>SUM($AD$7:$AD$19)</f>
        <v>0</v>
      </c>
      <c r="AE22" s="23">
        <f>SUM($AE$7:$AE$19)</f>
        <v>0</v>
      </c>
      <c r="AF22" s="23">
        <f>SUM($AF$7:$AF$19)</f>
        <v>0</v>
      </c>
      <c r="AG22" s="23">
        <f>SUM($AG$7:$AG$19)</f>
        <v>0</v>
      </c>
      <c r="AH22" s="23">
        <f>SUM($AH$7:$AH$19)</f>
        <v>0</v>
      </c>
      <c r="AI22" s="23">
        <f>SUM($AI$7:$AI$19)</f>
        <v>0</v>
      </c>
      <c r="AJ22" s="23">
        <f>SUM($AJ$7:$AJ$19)</f>
        <v>0</v>
      </c>
      <c r="AK22" s="23">
        <f>SUM($AK$7:$AK$19)</f>
        <v>0</v>
      </c>
      <c r="AL22" s="23">
        <f>SUM($AL$7:$AL$19)</f>
        <v>0</v>
      </c>
      <c r="AM22" s="23">
        <f>SUM($AM$7:$AM$19)</f>
        <v>0</v>
      </c>
      <c r="AN22" s="23">
        <f>SUM($AN$7:$AN$19)</f>
        <v>0</v>
      </c>
      <c r="AO22" s="23">
        <f>SUM($AO$7:$AO$19)</f>
        <v>0</v>
      </c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D23" s="24" t="s">
        <v>37</v>
      </c>
      <c r="E23" s="24" t="s">
        <v>38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E28" t="s">
        <v>41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O7">
    <cfRule type="cellIs" dxfId="342" priority="1" stopIfTrue="1" operator="greaterThan">
      <formula>$E$7</formula>
    </cfRule>
    <cfRule type="cellIs" dxfId="341" priority="2" stopIfTrue="1" operator="equal">
      <formula>""</formula>
    </cfRule>
    <cfRule type="cellIs" dxfId="340" priority="3" stopIfTrue="1" operator="equal">
      <formula>0</formula>
    </cfRule>
    <cfRule type="cellIs" dxfId="339" priority="4" stopIfTrue="1" operator="lessThan">
      <formula>($E$7 * 0.25)</formula>
    </cfRule>
  </conditionalFormatting>
  <conditionalFormatting sqref="E8:AO8">
    <cfRule type="cellIs" dxfId="338" priority="5" stopIfTrue="1" operator="greaterThan">
      <formula>$E$8</formula>
    </cfRule>
    <cfRule type="cellIs" dxfId="337" priority="6" stopIfTrue="1" operator="equal">
      <formula>""</formula>
    </cfRule>
    <cfRule type="cellIs" dxfId="336" priority="7" stopIfTrue="1" operator="equal">
      <formula>0</formula>
    </cfRule>
    <cfRule type="cellIs" dxfId="335" priority="8" stopIfTrue="1" operator="lessThan">
      <formula>($E$8 * 0.25)</formula>
    </cfRule>
  </conditionalFormatting>
  <conditionalFormatting sqref="E9:AO9">
    <cfRule type="cellIs" dxfId="334" priority="9" stopIfTrue="1" operator="greaterThan">
      <formula>$E$9</formula>
    </cfRule>
    <cfRule type="cellIs" dxfId="333" priority="10" stopIfTrue="1" operator="equal">
      <formula>""</formula>
    </cfRule>
    <cfRule type="cellIs" dxfId="332" priority="11" stopIfTrue="1" operator="equal">
      <formula>0</formula>
    </cfRule>
    <cfRule type="cellIs" dxfId="331" priority="12" stopIfTrue="1" operator="lessThan">
      <formula>($E$9 * 0.25)</formula>
    </cfRule>
  </conditionalFormatting>
  <conditionalFormatting sqref="E10:AO10">
    <cfRule type="cellIs" dxfId="330" priority="13" stopIfTrue="1" operator="greaterThan">
      <formula>$E$10</formula>
    </cfRule>
    <cfRule type="cellIs" dxfId="329" priority="14" stopIfTrue="1" operator="equal">
      <formula>""</formula>
    </cfRule>
    <cfRule type="cellIs" dxfId="328" priority="15" stopIfTrue="1" operator="equal">
      <formula>0</formula>
    </cfRule>
    <cfRule type="cellIs" dxfId="327" priority="16" stopIfTrue="1" operator="lessThan">
      <formula>($E$10 * 0.25)</formula>
    </cfRule>
  </conditionalFormatting>
  <conditionalFormatting sqref="E11:AO11">
    <cfRule type="cellIs" dxfId="326" priority="17" stopIfTrue="1" operator="greaterThan">
      <formula>$E$11</formula>
    </cfRule>
    <cfRule type="cellIs" dxfId="325" priority="18" stopIfTrue="1" operator="equal">
      <formula>""</formula>
    </cfRule>
    <cfRule type="cellIs" dxfId="324" priority="19" stopIfTrue="1" operator="equal">
      <formula>0</formula>
    </cfRule>
    <cfRule type="cellIs" dxfId="323" priority="20" stopIfTrue="1" operator="lessThan">
      <formula>($E$11 * 0.25)</formula>
    </cfRule>
  </conditionalFormatting>
  <conditionalFormatting sqref="E12:AO12">
    <cfRule type="cellIs" dxfId="322" priority="21" stopIfTrue="1" operator="greaterThan">
      <formula>$E$12</formula>
    </cfRule>
    <cfRule type="cellIs" dxfId="321" priority="22" stopIfTrue="1" operator="equal">
      <formula>""</formula>
    </cfRule>
    <cfRule type="cellIs" dxfId="320" priority="23" stopIfTrue="1" operator="equal">
      <formula>0</formula>
    </cfRule>
    <cfRule type="cellIs" dxfId="319" priority="24" stopIfTrue="1" operator="lessThan">
      <formula>($E$12 * 0.25)</formula>
    </cfRule>
  </conditionalFormatting>
  <conditionalFormatting sqref="E13:AO13">
    <cfRule type="cellIs" dxfId="318" priority="25" stopIfTrue="1" operator="greaterThan">
      <formula>$E$13</formula>
    </cfRule>
    <cfRule type="cellIs" dxfId="317" priority="26" stopIfTrue="1" operator="equal">
      <formula>""</formula>
    </cfRule>
    <cfRule type="cellIs" dxfId="316" priority="27" stopIfTrue="1" operator="equal">
      <formula>0</formula>
    </cfRule>
    <cfRule type="cellIs" dxfId="315" priority="28" stopIfTrue="1" operator="lessThan">
      <formula>($E$13 * 0.25)</formula>
    </cfRule>
  </conditionalFormatting>
  <conditionalFormatting sqref="E14:AO14">
    <cfRule type="cellIs" dxfId="314" priority="29" stopIfTrue="1" operator="greaterThan">
      <formula>$E$14</formula>
    </cfRule>
    <cfRule type="cellIs" dxfId="313" priority="30" stopIfTrue="1" operator="equal">
      <formula>""</formula>
    </cfRule>
    <cfRule type="cellIs" dxfId="312" priority="31" stopIfTrue="1" operator="equal">
      <formula>0</formula>
    </cfRule>
    <cfRule type="cellIs" dxfId="311" priority="32" stopIfTrue="1" operator="lessThan">
      <formula>($E$14 * 0.25)</formula>
    </cfRule>
  </conditionalFormatting>
  <conditionalFormatting sqref="E15:AO15">
    <cfRule type="cellIs" dxfId="310" priority="33" stopIfTrue="1" operator="greaterThan">
      <formula>$E$15</formula>
    </cfRule>
    <cfRule type="cellIs" dxfId="309" priority="34" stopIfTrue="1" operator="equal">
      <formula>""</formula>
    </cfRule>
    <cfRule type="cellIs" dxfId="308" priority="35" stopIfTrue="1" operator="equal">
      <formula>0</formula>
    </cfRule>
    <cfRule type="cellIs" dxfId="307" priority="36" stopIfTrue="1" operator="lessThan">
      <formula>($E$15 * 0.25)</formula>
    </cfRule>
  </conditionalFormatting>
  <conditionalFormatting sqref="E16:AO16">
    <cfRule type="cellIs" dxfId="306" priority="37" stopIfTrue="1" operator="greaterThan">
      <formula>$E$16</formula>
    </cfRule>
    <cfRule type="cellIs" dxfId="305" priority="38" stopIfTrue="1" operator="equal">
      <formula>""</formula>
    </cfRule>
    <cfRule type="cellIs" dxfId="304" priority="39" stopIfTrue="1" operator="equal">
      <formula>0</formula>
    </cfRule>
    <cfRule type="cellIs" dxfId="303" priority="40" stopIfTrue="1" operator="lessThan">
      <formula>($E$16 * 0.25)</formula>
    </cfRule>
  </conditionalFormatting>
  <conditionalFormatting sqref="E17:AO17">
    <cfRule type="cellIs" dxfId="302" priority="41" stopIfTrue="1" operator="lessThan">
      <formula>$E$17</formula>
    </cfRule>
    <cfRule type="cellIs" dxfId="301" priority="42" stopIfTrue="1" operator="greaterThan">
      <formula>0</formula>
    </cfRule>
  </conditionalFormatting>
  <conditionalFormatting sqref="E18:AO18">
    <cfRule type="cellIs" dxfId="300" priority="43" stopIfTrue="1" operator="lessThan">
      <formula>$E$18</formula>
    </cfRule>
    <cfRule type="cellIs" dxfId="299" priority="44" stopIfTrue="1" operator="greaterThan">
      <formula>0</formula>
    </cfRule>
  </conditionalFormatting>
  <conditionalFormatting sqref="E19:AO19">
    <cfRule type="cellIs" dxfId="298" priority="45" stopIfTrue="1" operator="lessThan">
      <formula>$E$19</formula>
    </cfRule>
    <cfRule type="cellIs" dxfId="297" priority="46" stopIfTrue="1" operator="greaterThan">
      <formula>0</formula>
    </cfRule>
  </conditionalFormatting>
  <conditionalFormatting sqref="C22:AO22">
    <cfRule type="cellIs" dxfId="296" priority="47" stopIfTrue="1" operator="equal">
      <formula>$D$24</formula>
    </cfRule>
    <cfRule type="cellIs" dxfId="295" priority="48" stopIfTrue="1" operator="equal">
      <formula>$D$25</formula>
    </cfRule>
    <cfRule type="cellIs" dxfId="294" priority="49" stopIfTrue="1" operator="equal">
      <formula>$D$26</formula>
    </cfRule>
  </conditionalFormatting>
  <hyperlinks>
    <hyperlink ref="O3" r:id="rId1" xr:uid="{2F9788A2-3DC7-485E-AE34-AAFEBF6C7773}"/>
    <hyperlink ref="E3" r:id="rId2" display="Need Help using this ScoreCard?  Check out this training video." xr:uid="{A37D7FCD-C7BC-4D73-B933-920CC5CC9A2A}"/>
    <hyperlink ref="D3" r:id="rId3" display="Need Help using this ScoreCard?  Check out this training video." xr:uid="{DF56490D-FD5B-4D06-BEC1-6BA9B4115790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D62E6-4901-4FB4-8413-D0C977659B88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1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7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42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107</v>
      </c>
      <c r="L6" s="1">
        <v>108</v>
      </c>
      <c r="M6" s="1">
        <v>109</v>
      </c>
      <c r="N6" s="1">
        <v>110</v>
      </c>
      <c r="O6" s="1">
        <v>111</v>
      </c>
      <c r="P6" s="1">
        <v>112</v>
      </c>
      <c r="Q6" s="1">
        <v>114</v>
      </c>
      <c r="R6" s="1">
        <v>115</v>
      </c>
      <c r="S6" s="1">
        <v>116</v>
      </c>
      <c r="T6" s="1">
        <v>117</v>
      </c>
      <c r="U6" s="1">
        <v>118</v>
      </c>
      <c r="V6" s="1">
        <v>119</v>
      </c>
      <c r="W6" s="1">
        <v>120</v>
      </c>
      <c r="X6" s="1">
        <v>121</v>
      </c>
      <c r="Y6" s="1">
        <v>122</v>
      </c>
      <c r="Z6" s="1">
        <v>123</v>
      </c>
      <c r="AA6" s="1">
        <v>124</v>
      </c>
      <c r="AB6" s="1">
        <v>125</v>
      </c>
      <c r="AC6" s="1">
        <v>126</v>
      </c>
      <c r="AD6" s="1">
        <v>127</v>
      </c>
      <c r="AE6" s="1">
        <v>128</v>
      </c>
      <c r="AF6" s="1">
        <v>129</v>
      </c>
      <c r="AG6" s="1">
        <v>130</v>
      </c>
      <c r="AH6" s="1">
        <v>131</v>
      </c>
      <c r="AI6" s="1">
        <v>132</v>
      </c>
      <c r="AJ6" s="1">
        <v>133</v>
      </c>
      <c r="AK6" s="1">
        <v>134</v>
      </c>
      <c r="AL6" s="1">
        <v>135</v>
      </c>
      <c r="AM6" s="1">
        <v>136</v>
      </c>
      <c r="AN6" s="1">
        <v>137</v>
      </c>
      <c r="AO6" s="1">
        <v>138</v>
      </c>
    </row>
    <row r="7" spans="1:69" x14ac:dyDescent="0.25">
      <c r="A7" s="19">
        <v>1037</v>
      </c>
      <c r="B7" s="19">
        <v>5698</v>
      </c>
      <c r="C7" s="18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1037</v>
      </c>
      <c r="B8" s="19">
        <v>5702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1037</v>
      </c>
      <c r="B9" s="19">
        <v>5703</v>
      </c>
      <c r="C9" s="3" t="s">
        <v>23</v>
      </c>
      <c r="D9" s="3" t="s">
        <v>26</v>
      </c>
      <c r="E9" s="3">
        <v>200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1037</v>
      </c>
      <c r="B10" s="19">
        <v>5699</v>
      </c>
      <c r="C10" s="3" t="s">
        <v>23</v>
      </c>
      <c r="D10" s="3" t="s">
        <v>27</v>
      </c>
      <c r="E10" s="3">
        <v>200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1037</v>
      </c>
      <c r="B11" s="19">
        <v>5701</v>
      </c>
      <c r="C11" s="3" t="s">
        <v>23</v>
      </c>
      <c r="D11" s="3" t="s">
        <v>28</v>
      </c>
      <c r="E11" s="3">
        <v>200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1037</v>
      </c>
      <c r="B12" s="19">
        <v>5700</v>
      </c>
      <c r="C12" s="3" t="s">
        <v>23</v>
      </c>
      <c r="D12" s="3" t="s">
        <v>29</v>
      </c>
      <c r="E12" s="3">
        <v>200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1037</v>
      </c>
      <c r="B13" s="19">
        <v>5704</v>
      </c>
      <c r="C13" s="3" t="s">
        <v>23</v>
      </c>
      <c r="D13" s="3"/>
      <c r="E13" s="3"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1037</v>
      </c>
      <c r="B14" s="19">
        <v>5705</v>
      </c>
      <c r="C14" s="3" t="s">
        <v>23</v>
      </c>
      <c r="D14" s="3"/>
      <c r="E14" s="3"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1037</v>
      </c>
      <c r="B15" s="19">
        <v>5706</v>
      </c>
      <c r="C15" s="3" t="s">
        <v>23</v>
      </c>
      <c r="D15" s="3"/>
      <c r="E15" s="3"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1037</v>
      </c>
      <c r="B16" s="19">
        <v>696959</v>
      </c>
      <c r="C16" s="3" t="s">
        <v>23</v>
      </c>
      <c r="D16" s="3" t="s">
        <v>24</v>
      </c>
      <c r="E16" s="3"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1037</v>
      </c>
      <c r="B17" s="19">
        <v>5707</v>
      </c>
      <c r="C17" s="21" t="s">
        <v>30</v>
      </c>
      <c r="D17" s="21" t="s">
        <v>31</v>
      </c>
      <c r="E17" s="21">
        <v>-10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1037</v>
      </c>
      <c r="B18" s="19">
        <v>5708</v>
      </c>
      <c r="C18" s="21" t="s">
        <v>30</v>
      </c>
      <c r="D18" s="21" t="s">
        <v>32</v>
      </c>
      <c r="E18" s="21">
        <v>-30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1037</v>
      </c>
      <c r="B19" s="19">
        <v>5709</v>
      </c>
      <c r="C19" s="21" t="s">
        <v>30</v>
      </c>
      <c r="D19" s="21" t="s">
        <v>33</v>
      </c>
      <c r="E19" s="21">
        <v>-10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C21" t="s">
        <v>34</v>
      </c>
      <c r="E21">
        <f>SUMIF($E$6:$E$19, "&gt;0")</f>
        <v>1000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35</v>
      </c>
      <c r="F22" s="23">
        <f>SUM($F$7:$F$19)</f>
        <v>0</v>
      </c>
      <c r="G22" s="23">
        <f>SUM($G$7:$G$19)</f>
        <v>0</v>
      </c>
      <c r="H22" s="23">
        <f>SUM($H$7:$H$19)</f>
        <v>0</v>
      </c>
      <c r="I22" s="23">
        <f>SUM($I$7:$I$19)</f>
        <v>0</v>
      </c>
      <c r="J22" s="23">
        <f>SUM($J$7:$J$19)</f>
        <v>0</v>
      </c>
      <c r="K22" s="23">
        <f>SUM($K$7:$K$19)</f>
        <v>0</v>
      </c>
      <c r="L22" s="23">
        <f>SUM($L$7:$L$19)</f>
        <v>0</v>
      </c>
      <c r="M22" s="23">
        <f>SUM($M$7:$M$19)</f>
        <v>0</v>
      </c>
      <c r="N22" s="23">
        <f>SUM($N$7:$N$19)</f>
        <v>0</v>
      </c>
      <c r="O22" s="23">
        <f>SUM($O$7:$O$19)</f>
        <v>0</v>
      </c>
      <c r="P22" s="23">
        <f>SUM($P$7:$P$19)</f>
        <v>0</v>
      </c>
      <c r="Q22" s="23">
        <f>SUM($Q$7:$Q$19)</f>
        <v>0</v>
      </c>
      <c r="R22" s="23">
        <f>SUM($R$7:$R$19)</f>
        <v>0</v>
      </c>
      <c r="S22" s="23">
        <f>SUM($S$7:$S$19)</f>
        <v>0</v>
      </c>
      <c r="T22" s="23">
        <f>SUM($T$7:$T$19)</f>
        <v>0</v>
      </c>
      <c r="U22" s="23">
        <f>SUM($U$7:$U$19)</f>
        <v>0</v>
      </c>
      <c r="V22" s="23">
        <f>SUM($V$7:$V$19)</f>
        <v>0</v>
      </c>
      <c r="W22" s="23">
        <f>SUM($W$7:$W$19)</f>
        <v>0</v>
      </c>
      <c r="X22" s="23">
        <f>SUM($X$7:$X$19)</f>
        <v>0</v>
      </c>
      <c r="Y22" s="23">
        <f>SUM($Y$7:$Y$19)</f>
        <v>0</v>
      </c>
      <c r="Z22" s="23">
        <f>SUM($Z$7:$Z$19)</f>
        <v>0</v>
      </c>
      <c r="AA22" s="23">
        <f>SUM($AA$7:$AA$19)</f>
        <v>0</v>
      </c>
      <c r="AB22" s="23">
        <f>SUM($AB$7:$AB$19)</f>
        <v>0</v>
      </c>
      <c r="AC22" s="23">
        <f>SUM($AC$7:$AC$19)</f>
        <v>0</v>
      </c>
      <c r="AD22" s="23">
        <f>SUM($AD$7:$AD$19)</f>
        <v>0</v>
      </c>
      <c r="AE22" s="23">
        <f>SUM($AE$7:$AE$19)</f>
        <v>0</v>
      </c>
      <c r="AF22" s="23">
        <f>SUM($AF$7:$AF$19)</f>
        <v>0</v>
      </c>
      <c r="AG22" s="23">
        <f>SUM($AG$7:$AG$19)</f>
        <v>0</v>
      </c>
      <c r="AH22" s="23">
        <f>SUM($AH$7:$AH$19)</f>
        <v>0</v>
      </c>
      <c r="AI22" s="23">
        <f>SUM($AI$7:$AI$19)</f>
        <v>0</v>
      </c>
      <c r="AJ22" s="23">
        <f>SUM($AJ$7:$AJ$19)</f>
        <v>0</v>
      </c>
      <c r="AK22" s="23">
        <f>SUM($AK$7:$AK$19)</f>
        <v>0</v>
      </c>
      <c r="AL22" s="23">
        <f>SUM($AL$7:$AL$19)</f>
        <v>0</v>
      </c>
      <c r="AM22" s="23">
        <f>SUM($AM$7:$AM$19)</f>
        <v>0</v>
      </c>
      <c r="AN22" s="23">
        <f>SUM($AN$7:$AN$19)</f>
        <v>0</v>
      </c>
      <c r="AO22" s="23">
        <f>SUM($AO$7:$AO$19)</f>
        <v>0</v>
      </c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D23" s="24" t="s">
        <v>37</v>
      </c>
      <c r="E23" s="24" t="s">
        <v>38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E28" t="s">
        <v>41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O7">
    <cfRule type="cellIs" dxfId="391" priority="1" stopIfTrue="1" operator="greaterThan">
      <formula>$E$7</formula>
    </cfRule>
    <cfRule type="cellIs" dxfId="390" priority="2" stopIfTrue="1" operator="equal">
      <formula>""</formula>
    </cfRule>
    <cfRule type="cellIs" dxfId="389" priority="3" stopIfTrue="1" operator="equal">
      <formula>0</formula>
    </cfRule>
    <cfRule type="cellIs" dxfId="388" priority="4" stopIfTrue="1" operator="lessThan">
      <formula>($E$7 * 0.25)</formula>
    </cfRule>
  </conditionalFormatting>
  <conditionalFormatting sqref="E8:AO8">
    <cfRule type="cellIs" dxfId="387" priority="5" stopIfTrue="1" operator="greaterThan">
      <formula>$E$8</formula>
    </cfRule>
    <cfRule type="cellIs" dxfId="386" priority="6" stopIfTrue="1" operator="equal">
      <formula>""</formula>
    </cfRule>
    <cfRule type="cellIs" dxfId="385" priority="7" stopIfTrue="1" operator="equal">
      <formula>0</formula>
    </cfRule>
    <cfRule type="cellIs" dxfId="384" priority="8" stopIfTrue="1" operator="lessThan">
      <formula>($E$8 * 0.25)</formula>
    </cfRule>
  </conditionalFormatting>
  <conditionalFormatting sqref="E9:AO9">
    <cfRule type="cellIs" dxfId="383" priority="9" stopIfTrue="1" operator="greaterThan">
      <formula>$E$9</formula>
    </cfRule>
    <cfRule type="cellIs" dxfId="382" priority="10" stopIfTrue="1" operator="equal">
      <formula>""</formula>
    </cfRule>
    <cfRule type="cellIs" dxfId="381" priority="11" stopIfTrue="1" operator="equal">
      <formula>0</formula>
    </cfRule>
    <cfRule type="cellIs" dxfId="380" priority="12" stopIfTrue="1" operator="lessThan">
      <formula>($E$9 * 0.25)</formula>
    </cfRule>
  </conditionalFormatting>
  <conditionalFormatting sqref="E10:AO10">
    <cfRule type="cellIs" dxfId="379" priority="13" stopIfTrue="1" operator="greaterThan">
      <formula>$E$10</formula>
    </cfRule>
    <cfRule type="cellIs" dxfId="378" priority="14" stopIfTrue="1" operator="equal">
      <formula>""</formula>
    </cfRule>
    <cfRule type="cellIs" dxfId="377" priority="15" stopIfTrue="1" operator="equal">
      <formula>0</formula>
    </cfRule>
    <cfRule type="cellIs" dxfId="376" priority="16" stopIfTrue="1" operator="lessThan">
      <formula>($E$10 * 0.25)</formula>
    </cfRule>
  </conditionalFormatting>
  <conditionalFormatting sqref="E11:AO11">
    <cfRule type="cellIs" dxfId="375" priority="17" stopIfTrue="1" operator="greaterThan">
      <formula>$E$11</formula>
    </cfRule>
    <cfRule type="cellIs" dxfId="374" priority="18" stopIfTrue="1" operator="equal">
      <formula>""</formula>
    </cfRule>
    <cfRule type="cellIs" dxfId="373" priority="19" stopIfTrue="1" operator="equal">
      <formula>0</formula>
    </cfRule>
    <cfRule type="cellIs" dxfId="372" priority="20" stopIfTrue="1" operator="lessThan">
      <formula>($E$11 * 0.25)</formula>
    </cfRule>
  </conditionalFormatting>
  <conditionalFormatting sqref="E12:AO12">
    <cfRule type="cellIs" dxfId="371" priority="21" stopIfTrue="1" operator="greaterThan">
      <formula>$E$12</formula>
    </cfRule>
    <cfRule type="cellIs" dxfId="370" priority="22" stopIfTrue="1" operator="equal">
      <formula>""</formula>
    </cfRule>
    <cfRule type="cellIs" dxfId="369" priority="23" stopIfTrue="1" operator="equal">
      <formula>0</formula>
    </cfRule>
    <cfRule type="cellIs" dxfId="368" priority="24" stopIfTrue="1" operator="lessThan">
      <formula>($E$12 * 0.25)</formula>
    </cfRule>
  </conditionalFormatting>
  <conditionalFormatting sqref="E13:AO13">
    <cfRule type="cellIs" dxfId="367" priority="25" stopIfTrue="1" operator="greaterThan">
      <formula>$E$13</formula>
    </cfRule>
    <cfRule type="cellIs" dxfId="366" priority="26" stopIfTrue="1" operator="equal">
      <formula>""</formula>
    </cfRule>
    <cfRule type="cellIs" dxfId="365" priority="27" stopIfTrue="1" operator="equal">
      <formula>0</formula>
    </cfRule>
    <cfRule type="cellIs" dxfId="364" priority="28" stopIfTrue="1" operator="lessThan">
      <formula>($E$13 * 0.25)</formula>
    </cfRule>
  </conditionalFormatting>
  <conditionalFormatting sqref="E14:AO14">
    <cfRule type="cellIs" dxfId="363" priority="29" stopIfTrue="1" operator="greaterThan">
      <formula>$E$14</formula>
    </cfRule>
    <cfRule type="cellIs" dxfId="362" priority="30" stopIfTrue="1" operator="equal">
      <formula>""</formula>
    </cfRule>
    <cfRule type="cellIs" dxfId="361" priority="31" stopIfTrue="1" operator="equal">
      <formula>0</formula>
    </cfRule>
    <cfRule type="cellIs" dxfId="360" priority="32" stopIfTrue="1" operator="lessThan">
      <formula>($E$14 * 0.25)</formula>
    </cfRule>
  </conditionalFormatting>
  <conditionalFormatting sqref="E15:AO15">
    <cfRule type="cellIs" dxfId="359" priority="33" stopIfTrue="1" operator="greaterThan">
      <formula>$E$15</formula>
    </cfRule>
    <cfRule type="cellIs" dxfId="358" priority="34" stopIfTrue="1" operator="equal">
      <formula>""</formula>
    </cfRule>
    <cfRule type="cellIs" dxfId="357" priority="35" stopIfTrue="1" operator="equal">
      <formula>0</formula>
    </cfRule>
    <cfRule type="cellIs" dxfId="356" priority="36" stopIfTrue="1" operator="lessThan">
      <formula>($E$15 * 0.25)</formula>
    </cfRule>
  </conditionalFormatting>
  <conditionalFormatting sqref="E16:AO16">
    <cfRule type="cellIs" dxfId="355" priority="37" stopIfTrue="1" operator="greaterThan">
      <formula>$E$16</formula>
    </cfRule>
    <cfRule type="cellIs" dxfId="354" priority="38" stopIfTrue="1" operator="equal">
      <formula>""</formula>
    </cfRule>
    <cfRule type="cellIs" dxfId="353" priority="39" stopIfTrue="1" operator="equal">
      <formula>0</formula>
    </cfRule>
    <cfRule type="cellIs" dxfId="352" priority="40" stopIfTrue="1" operator="lessThan">
      <formula>($E$16 * 0.25)</formula>
    </cfRule>
  </conditionalFormatting>
  <conditionalFormatting sqref="E17:AO17">
    <cfRule type="cellIs" dxfId="351" priority="41" stopIfTrue="1" operator="lessThan">
      <formula>$E$17</formula>
    </cfRule>
    <cfRule type="cellIs" dxfId="350" priority="42" stopIfTrue="1" operator="greaterThan">
      <formula>0</formula>
    </cfRule>
  </conditionalFormatting>
  <conditionalFormatting sqref="E18:AO18">
    <cfRule type="cellIs" dxfId="349" priority="43" stopIfTrue="1" operator="lessThan">
      <formula>$E$18</formula>
    </cfRule>
    <cfRule type="cellIs" dxfId="348" priority="44" stopIfTrue="1" operator="greaterThan">
      <formula>0</formula>
    </cfRule>
  </conditionalFormatting>
  <conditionalFormatting sqref="E19:AO19">
    <cfRule type="cellIs" dxfId="347" priority="45" stopIfTrue="1" operator="lessThan">
      <formula>$E$19</formula>
    </cfRule>
    <cfRule type="cellIs" dxfId="346" priority="46" stopIfTrue="1" operator="greaterThan">
      <formula>0</formula>
    </cfRule>
  </conditionalFormatting>
  <conditionalFormatting sqref="C22:AO22">
    <cfRule type="cellIs" dxfId="345" priority="47" stopIfTrue="1" operator="equal">
      <formula>$D$24</formula>
    </cfRule>
    <cfRule type="cellIs" dxfId="344" priority="48" stopIfTrue="1" operator="equal">
      <formula>$D$25</formula>
    </cfRule>
    <cfRule type="cellIs" dxfId="343" priority="49" stopIfTrue="1" operator="equal">
      <formula>$D$26</formula>
    </cfRule>
  </conditionalFormatting>
  <hyperlinks>
    <hyperlink ref="O3" r:id="rId1" xr:uid="{2099A36D-B1CB-4AC0-838C-A5C9B0BD08F0}"/>
    <hyperlink ref="E3" r:id="rId2" display="Need Help using this ScoreCard?  Check out this training video." xr:uid="{D946683E-092D-4C91-BD91-4ED278650E20}"/>
    <hyperlink ref="D3" r:id="rId3" display="Need Help using this ScoreCard?  Check out this training video." xr:uid="{9E0017BA-6891-48A4-BF7C-C5547F38010D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E443A-C830-4D23-9952-30D75EB2516D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:AO19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1" width="12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G2" s="28" t="s">
        <v>43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7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42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35">
        <v>101</v>
      </c>
      <c r="G6" s="35">
        <v>102</v>
      </c>
      <c r="H6" s="35">
        <v>103</v>
      </c>
      <c r="I6" s="35">
        <v>104</v>
      </c>
      <c r="J6" s="35">
        <v>105</v>
      </c>
      <c r="K6" s="35">
        <v>107</v>
      </c>
      <c r="L6" s="35">
        <v>108</v>
      </c>
      <c r="M6" s="35">
        <v>109</v>
      </c>
      <c r="N6" s="35">
        <v>110</v>
      </c>
      <c r="O6" s="35">
        <v>111</v>
      </c>
      <c r="P6" s="35">
        <v>112</v>
      </c>
      <c r="Q6" s="35">
        <v>114</v>
      </c>
      <c r="R6" s="35">
        <v>115</v>
      </c>
      <c r="S6" s="35">
        <v>116</v>
      </c>
      <c r="T6" s="35">
        <v>117</v>
      </c>
      <c r="U6" s="35">
        <v>118</v>
      </c>
      <c r="V6" s="35">
        <v>119</v>
      </c>
      <c r="W6" s="35">
        <v>120</v>
      </c>
      <c r="X6" s="35">
        <v>121</v>
      </c>
      <c r="Y6" s="35">
        <v>122</v>
      </c>
      <c r="Z6" s="35">
        <v>123</v>
      </c>
      <c r="AA6" s="35">
        <v>124</v>
      </c>
      <c r="AB6" s="35">
        <v>125</v>
      </c>
      <c r="AC6" s="35">
        <v>126</v>
      </c>
      <c r="AD6" s="35">
        <v>127</v>
      </c>
      <c r="AE6" s="35">
        <v>128</v>
      </c>
      <c r="AF6" s="35">
        <v>129</v>
      </c>
      <c r="AG6" s="35">
        <v>130</v>
      </c>
      <c r="AH6" s="35">
        <v>131</v>
      </c>
      <c r="AI6" s="35">
        <v>132</v>
      </c>
      <c r="AJ6" s="35">
        <v>133</v>
      </c>
      <c r="AK6" s="35">
        <v>134</v>
      </c>
      <c r="AL6" s="35">
        <v>135</v>
      </c>
      <c r="AM6" s="35">
        <v>136</v>
      </c>
      <c r="AN6" s="35">
        <v>137</v>
      </c>
      <c r="AO6" s="35">
        <v>138</v>
      </c>
    </row>
    <row r="7" spans="1:69" ht="30" x14ac:dyDescent="0.5">
      <c r="A7" s="19">
        <v>1037</v>
      </c>
      <c r="B7" s="19">
        <v>5698</v>
      </c>
      <c r="C7" s="18" t="s">
        <v>23</v>
      </c>
      <c r="D7" s="3" t="s">
        <v>24</v>
      </c>
      <c r="E7" s="3">
        <v>100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30" x14ac:dyDescent="0.5">
      <c r="A8" s="19">
        <v>1037</v>
      </c>
      <c r="B8" s="19">
        <v>5702</v>
      </c>
      <c r="C8" s="3" t="s">
        <v>23</v>
      </c>
      <c r="D8" s="3" t="s">
        <v>25</v>
      </c>
      <c r="E8" s="3">
        <v>100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30" x14ac:dyDescent="0.5">
      <c r="A9" s="19">
        <v>1037</v>
      </c>
      <c r="B9" s="19">
        <v>5703</v>
      </c>
      <c r="C9" s="3" t="s">
        <v>23</v>
      </c>
      <c r="D9" s="3" t="s">
        <v>26</v>
      </c>
      <c r="E9" s="3">
        <v>200</v>
      </c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30" x14ac:dyDescent="0.5">
      <c r="A10" s="19">
        <v>1037</v>
      </c>
      <c r="B10" s="19">
        <v>5699</v>
      </c>
      <c r="C10" s="3" t="s">
        <v>23</v>
      </c>
      <c r="D10" s="3" t="s">
        <v>27</v>
      </c>
      <c r="E10" s="3">
        <v>200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30" x14ac:dyDescent="0.5">
      <c r="A11" s="19">
        <v>1037</v>
      </c>
      <c r="B11" s="19">
        <v>5701</v>
      </c>
      <c r="C11" s="3" t="s">
        <v>23</v>
      </c>
      <c r="D11" s="3" t="s">
        <v>28</v>
      </c>
      <c r="E11" s="3">
        <v>200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30" x14ac:dyDescent="0.5">
      <c r="A12" s="19">
        <v>1037</v>
      </c>
      <c r="B12" s="19">
        <v>5700</v>
      </c>
      <c r="C12" s="3" t="s">
        <v>23</v>
      </c>
      <c r="D12" s="3" t="s">
        <v>29</v>
      </c>
      <c r="E12" s="3">
        <v>200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30" x14ac:dyDescent="0.5">
      <c r="A13" s="19">
        <v>1037</v>
      </c>
      <c r="B13" s="19">
        <v>5704</v>
      </c>
      <c r="C13" s="3" t="s">
        <v>23</v>
      </c>
      <c r="D13" s="3"/>
      <c r="E13" s="3">
        <v>0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30" x14ac:dyDescent="0.5">
      <c r="A14" s="19">
        <v>1037</v>
      </c>
      <c r="B14" s="19">
        <v>5705</v>
      </c>
      <c r="C14" s="3" t="s">
        <v>23</v>
      </c>
      <c r="D14" s="3"/>
      <c r="E14" s="3">
        <v>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30" x14ac:dyDescent="0.5">
      <c r="A15" s="19">
        <v>1037</v>
      </c>
      <c r="B15" s="19">
        <v>5706</v>
      </c>
      <c r="C15" s="3" t="s">
        <v>23</v>
      </c>
      <c r="D15" s="3"/>
      <c r="E15" s="3">
        <v>0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30" x14ac:dyDescent="0.5">
      <c r="A16" s="19">
        <v>1037</v>
      </c>
      <c r="B16" s="19">
        <v>696959</v>
      </c>
      <c r="C16" s="3" t="s">
        <v>23</v>
      </c>
      <c r="D16" s="3" t="s">
        <v>24</v>
      </c>
      <c r="E16" s="3">
        <v>0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30" x14ac:dyDescent="0.5">
      <c r="A17" s="19">
        <v>1037</v>
      </c>
      <c r="B17" s="19">
        <v>5707</v>
      </c>
      <c r="C17" s="21" t="s">
        <v>30</v>
      </c>
      <c r="D17" s="21" t="s">
        <v>31</v>
      </c>
      <c r="E17" s="21">
        <v>-10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22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ht="30" x14ac:dyDescent="0.5">
      <c r="A18" s="19">
        <v>1037</v>
      </c>
      <c r="B18" s="19">
        <v>5708</v>
      </c>
      <c r="C18" s="21" t="s">
        <v>30</v>
      </c>
      <c r="D18" s="21" t="s">
        <v>32</v>
      </c>
      <c r="E18" s="21">
        <v>-30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22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ht="30" x14ac:dyDescent="0.5">
      <c r="A19" s="19">
        <v>1037</v>
      </c>
      <c r="B19" s="19">
        <v>5709</v>
      </c>
      <c r="C19" s="21" t="s">
        <v>30</v>
      </c>
      <c r="D19" s="21" t="s">
        <v>33</v>
      </c>
      <c r="E19" s="21">
        <v>-10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22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C21" t="s">
        <v>34</v>
      </c>
      <c r="E21">
        <f>SUMIF($E$6:$E$19, "&gt;0")</f>
        <v>1000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35</v>
      </c>
      <c r="F22" s="23">
        <f>SUM($F$7:$F$19)</f>
        <v>0</v>
      </c>
      <c r="G22" s="23">
        <f>SUM($G$7:$G$19)</f>
        <v>0</v>
      </c>
      <c r="H22" s="23">
        <f>SUM($H$7:$H$19)</f>
        <v>0</v>
      </c>
      <c r="I22" s="23">
        <f>SUM($I$7:$I$19)</f>
        <v>0</v>
      </c>
      <c r="J22" s="23">
        <f>SUM($J$7:$J$19)</f>
        <v>0</v>
      </c>
      <c r="K22" s="23">
        <f>SUM($K$7:$K$19)</f>
        <v>0</v>
      </c>
      <c r="L22" s="23">
        <f>SUM($L$7:$L$19)</f>
        <v>0</v>
      </c>
      <c r="M22" s="23">
        <f>SUM($M$7:$M$19)</f>
        <v>0</v>
      </c>
      <c r="N22" s="23">
        <f>SUM($N$7:$N$19)</f>
        <v>0</v>
      </c>
      <c r="O22" s="23">
        <f>SUM($O$7:$O$19)</f>
        <v>0</v>
      </c>
      <c r="P22" s="23">
        <f>SUM($P$7:$P$19)</f>
        <v>0</v>
      </c>
      <c r="Q22" s="23">
        <f>SUM($Q$7:$Q$19)</f>
        <v>0</v>
      </c>
      <c r="R22" s="23">
        <f>SUM($R$7:$R$19)</f>
        <v>0</v>
      </c>
      <c r="S22" s="23">
        <f>SUM($S$7:$S$19)</f>
        <v>0</v>
      </c>
      <c r="T22" s="23">
        <f>SUM($T$7:$T$19)</f>
        <v>0</v>
      </c>
      <c r="U22" s="23">
        <f>SUM($U$7:$U$19)</f>
        <v>0</v>
      </c>
      <c r="V22" s="23">
        <f>SUM($V$7:$V$19)</f>
        <v>0</v>
      </c>
      <c r="W22" s="23">
        <f>SUM($W$7:$W$19)</f>
        <v>0</v>
      </c>
      <c r="X22" s="23">
        <f>SUM($X$7:$X$19)</f>
        <v>0</v>
      </c>
      <c r="Y22" s="23">
        <f>SUM($Y$7:$Y$19)</f>
        <v>0</v>
      </c>
      <c r="Z22" s="23">
        <f>SUM($Z$7:$Z$19)</f>
        <v>0</v>
      </c>
      <c r="AA22" s="23">
        <f>SUM($AA$7:$AA$19)</f>
        <v>0</v>
      </c>
      <c r="AB22" s="23">
        <f>SUM($AB$7:$AB$19)</f>
        <v>0</v>
      </c>
      <c r="AC22" s="23">
        <f>SUM($AC$7:$AC$19)</f>
        <v>0</v>
      </c>
      <c r="AD22" s="23">
        <f>SUM($AD$7:$AD$19)</f>
        <v>0</v>
      </c>
      <c r="AE22" s="23">
        <f>SUM($AE$7:$AE$19)</f>
        <v>0</v>
      </c>
      <c r="AF22" s="23">
        <f>SUM($AF$7:$AF$19)</f>
        <v>0</v>
      </c>
      <c r="AG22" s="23">
        <f>SUM($AG$7:$AG$19)</f>
        <v>0</v>
      </c>
      <c r="AH22" s="23">
        <f>SUM($AH$7:$AH$19)</f>
        <v>0</v>
      </c>
      <c r="AI22" s="23">
        <f>SUM($AI$7:$AI$19)</f>
        <v>0</v>
      </c>
      <c r="AJ22" s="23">
        <f>SUM($AJ$7:$AJ$19)</f>
        <v>0</v>
      </c>
      <c r="AK22" s="23">
        <f>SUM($AK$7:$AK$19)</f>
        <v>0</v>
      </c>
      <c r="AL22" s="23">
        <f>SUM($AL$7:$AL$19)</f>
        <v>0</v>
      </c>
      <c r="AM22" s="23">
        <f>SUM($AM$7:$AM$19)</f>
        <v>0</v>
      </c>
      <c r="AN22" s="23">
        <f>SUM($AN$7:$AN$19)</f>
        <v>0</v>
      </c>
      <c r="AO22" s="23">
        <f>SUM($AO$7:$AO$19)</f>
        <v>0</v>
      </c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D23" s="24" t="s">
        <v>37</v>
      </c>
      <c r="E23" s="24" t="s">
        <v>38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C24" t="s">
        <v>36</v>
      </c>
      <c r="D24" s="25">
        <f>LARGE($F$22:$AO$22,1)</f>
        <v>0</v>
      </c>
      <c r="E24">
        <f>INDEX($F$6:$AO$6,MATCH($D$24,$F$22:$AO$22,0))</f>
        <v>101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C25" t="s">
        <v>39</v>
      </c>
      <c r="D25" s="20">
        <f>LARGE($F$22:$AO$22,2)</f>
        <v>0</v>
      </c>
      <c r="E25">
        <f>INDEX($F$6:$AO$6,MATCH($D$25,$F$22:$AO$22,0))</f>
        <v>101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 t="s">
        <v>40</v>
      </c>
      <c r="D26" s="26">
        <f>LARGE($F$22:$AO$22,3)</f>
        <v>0</v>
      </c>
      <c r="E26">
        <f>INDEX($F$6:$AO$6,MATCH($D$26,$F$22:$AO$22,0))</f>
        <v>101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ht="13.8" x14ac:dyDescent="0.25">
      <c r="D27" s="27">
        <f>LARGE($F$22:$AO$22,4)</f>
        <v>0</v>
      </c>
      <c r="E27" s="29" t="str">
        <f>IF( OR( EXACT( $D$24,$D$25 ), EXACT($D$25,$D$26 ), EXACT($D$26,$D$27 )),"** TIE **", " ")</f>
        <v>** TIE **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ht="100.05" customHeight="1" x14ac:dyDescent="0.25">
      <c r="E28" s="30" t="s">
        <v>41</v>
      </c>
      <c r="F28" s="34" t="str">
        <f>Judge1!F28 &amp; " " &amp; Judge2!F28 &amp; " " &amp; Judge3!F28 &amp; " " &amp; Judge4!F28 &amp; " " &amp; Judge5!F28 &amp; " " &amp; Judge6!F28 &amp; " " &amp; Judge7!F28</f>
        <v xml:space="preserve">      </v>
      </c>
      <c r="G28" s="31" t="str">
        <f>Judge1!G28 &amp; " " &amp; Judge2!G28 &amp; " " &amp; Judge3!G28 &amp; " " &amp; Judge4!G28 &amp; " " &amp; Judge5!G28 &amp; " " &amp; Judge6!G28 &amp; " " &amp; Judge7!G28</f>
        <v xml:space="preserve">      </v>
      </c>
      <c r="H28" s="31" t="str">
        <f>Judge1!H28 &amp; " " &amp; Judge2!H28 &amp; " " &amp; Judge3!H28 &amp; " " &amp; Judge4!H28 &amp; " " &amp; Judge5!H28 &amp; " " &amp; Judge6!H28 &amp; " " &amp; Judge7!H28</f>
        <v xml:space="preserve">      </v>
      </c>
      <c r="I28" s="31" t="str">
        <f>Judge1!I28 &amp; " " &amp; Judge2!I28 &amp; " " &amp; Judge3!I28 &amp; " " &amp; Judge4!I28 &amp; " " &amp; Judge5!I28 &amp; " " &amp; Judge6!I28 &amp; " " &amp; Judge7!I28</f>
        <v xml:space="preserve">      </v>
      </c>
      <c r="J28" s="31" t="str">
        <f>Judge1!J28 &amp; " " &amp; Judge2!J28 &amp; " " &amp; Judge3!J28 &amp; " " &amp; Judge4!J28 &amp; " " &amp; Judge5!J28 &amp; " " &amp; Judge6!J28 &amp; " " &amp; Judge7!J28</f>
        <v xml:space="preserve">      </v>
      </c>
      <c r="K28" s="31" t="str">
        <f>Judge1!K28 &amp; " " &amp; Judge2!K28 &amp; " " &amp; Judge3!K28 &amp; " " &amp; Judge4!K28 &amp; " " &amp; Judge5!K28 &amp; " " &amp; Judge6!K28 &amp; " " &amp; Judge7!K28</f>
        <v xml:space="preserve">      </v>
      </c>
      <c r="L28" s="31" t="str">
        <f>Judge1!L28 &amp; " " &amp; Judge2!L28 &amp; " " &amp; Judge3!L28 &amp; " " &amp; Judge4!L28 &amp; " " &amp; Judge5!L28 &amp; " " &amp; Judge6!L28 &amp; " " &amp; Judge7!L28</f>
        <v xml:space="preserve">      </v>
      </c>
      <c r="M28" s="31" t="str">
        <f>Judge1!M28 &amp; " " &amp; Judge2!M28 &amp; " " &amp; Judge3!M28 &amp; " " &amp; Judge4!M28 &amp; " " &amp; Judge5!M28 &amp; " " &amp; Judge6!M28 &amp; " " &amp; Judge7!M28</f>
        <v xml:space="preserve">      </v>
      </c>
      <c r="N28" s="31" t="str">
        <f>Judge1!N28 &amp; " " &amp; Judge2!N28 &amp; " " &amp; Judge3!N28 &amp; " " &amp; Judge4!N28 &amp; " " &amp; Judge5!N28 &amp; " " &amp; Judge6!N28 &amp; " " &amp; Judge7!N28</f>
        <v xml:space="preserve">      </v>
      </c>
      <c r="O28" s="31" t="str">
        <f>Judge1!O28 &amp; " " &amp; Judge2!O28 &amp; " " &amp; Judge3!O28 &amp; " " &amp; Judge4!O28 &amp; " " &amp; Judge5!O28 &amp; " " &amp; Judge6!O28 &amp; " " &amp; Judge7!O28</f>
        <v xml:space="preserve">      </v>
      </c>
      <c r="P28" s="31" t="str">
        <f>Judge1!P28 &amp; " " &amp; Judge2!P28 &amp; " " &amp; Judge3!P28 &amp; " " &amp; Judge4!P28 &amp; " " &amp; Judge5!P28 &amp; " " &amp; Judge6!P28 &amp; " " &amp; Judge7!P28</f>
        <v xml:space="preserve">      </v>
      </c>
      <c r="Q28" s="31" t="str">
        <f>Judge1!Q28 &amp; " " &amp; Judge2!Q28 &amp; " " &amp; Judge3!Q28 &amp; " " &amp; Judge4!Q28 &amp; " " &amp; Judge5!Q28 &amp; " " &amp; Judge6!Q28 &amp; " " &amp; Judge7!Q28</f>
        <v xml:space="preserve">      </v>
      </c>
      <c r="R28" s="31" t="str">
        <f>Judge1!R28 &amp; " " &amp; Judge2!R28 &amp; " " &amp; Judge3!R28 &amp; " " &amp; Judge4!R28 &amp; " " &amp; Judge5!R28 &amp; " " &amp; Judge6!R28 &amp; " " &amp; Judge7!R28</f>
        <v xml:space="preserve">      </v>
      </c>
      <c r="S28" s="31" t="str">
        <f>Judge1!S28 &amp; " " &amp; Judge2!S28 &amp; " " &amp; Judge3!S28 &amp; " " &amp; Judge4!S28 &amp; " " &amp; Judge5!S28 &amp; " " &amp; Judge6!S28 &amp; " " &amp; Judge7!S28</f>
        <v xml:space="preserve">      </v>
      </c>
      <c r="T28" s="31" t="str">
        <f>Judge1!T28 &amp; " " &amp; Judge2!T28 &amp; " " &amp; Judge3!T28 &amp; " " &amp; Judge4!T28 &amp; " " &amp; Judge5!T28 &amp; " " &amp; Judge6!T28 &amp; " " &amp; Judge7!T28</f>
        <v xml:space="preserve">      </v>
      </c>
      <c r="U28" s="31" t="str">
        <f>Judge1!U28 &amp; " " &amp; Judge2!U28 &amp; " " &amp; Judge3!U28 &amp; " " &amp; Judge4!U28 &amp; " " &amp; Judge5!U28 &amp; " " &amp; Judge6!U28 &amp; " " &amp; Judge7!U28</f>
        <v xml:space="preserve">      </v>
      </c>
      <c r="V28" s="31" t="str">
        <f>Judge1!V28 &amp; " " &amp; Judge2!V28 &amp; " " &amp; Judge3!V28 &amp; " " &amp; Judge4!V28 &amp; " " &amp; Judge5!V28 &amp; " " &amp; Judge6!V28 &amp; " " &amp; Judge7!V28</f>
        <v xml:space="preserve">      </v>
      </c>
      <c r="W28" s="31" t="str">
        <f>Judge1!W28 &amp; " " &amp; Judge2!W28 &amp; " " &amp; Judge3!W28 &amp; " " &amp; Judge4!W28 &amp; " " &amp; Judge5!W28 &amp; " " &amp; Judge6!W28 &amp; " " &amp; Judge7!W28</f>
        <v xml:space="preserve">      </v>
      </c>
      <c r="X28" s="31" t="str">
        <f>Judge1!X28 &amp; " " &amp; Judge2!X28 &amp; " " &amp; Judge3!X28 &amp; " " &amp; Judge4!X28 &amp; " " &amp; Judge5!X28 &amp; " " &amp; Judge6!X28 &amp; " " &amp; Judge7!X28</f>
        <v xml:space="preserve">      </v>
      </c>
      <c r="Y28" s="31" t="str">
        <f>Judge1!Y28 &amp; " " &amp; Judge2!Y28 &amp; " " &amp; Judge3!Y28 &amp; " " &amp; Judge4!Y28 &amp; " " &amp; Judge5!Y28 &amp; " " &amp; Judge6!Y28 &amp; " " &amp; Judge7!Y28</f>
        <v xml:space="preserve">      </v>
      </c>
      <c r="Z28" s="31" t="str">
        <f>Judge1!Z28 &amp; " " &amp; Judge2!Z28 &amp; " " &amp; Judge3!Z28 &amp; " " &amp; Judge4!Z28 &amp; " " &amp; Judge5!Z28 &amp; " " &amp; Judge6!Z28 &amp; " " &amp; Judge7!Z28</f>
        <v xml:space="preserve">      </v>
      </c>
      <c r="AA28" s="31" t="str">
        <f>Judge1!AA28 &amp; " " &amp; Judge2!AA28 &amp; " " &amp; Judge3!AA28 &amp; " " &amp; Judge4!AA28 &amp; " " &amp; Judge5!AA28 &amp; " " &amp; Judge6!AA28 &amp; " " &amp; Judge7!AA28</f>
        <v xml:space="preserve">      </v>
      </c>
      <c r="AB28" s="31" t="str">
        <f>Judge1!AB28 &amp; " " &amp; Judge2!AB28 &amp; " " &amp; Judge3!AB28 &amp; " " &amp; Judge4!AB28 &amp; " " &amp; Judge5!AB28 &amp; " " &amp; Judge6!AB28 &amp; " " &amp; Judge7!AB28</f>
        <v xml:space="preserve">      </v>
      </c>
      <c r="AC28" s="31" t="str">
        <f>Judge1!AC28 &amp; " " &amp; Judge2!AC28 &amp; " " &amp; Judge3!AC28 &amp; " " &amp; Judge4!AC28 &amp; " " &amp; Judge5!AC28 &amp; " " &amp; Judge6!AC28 &amp; " " &amp; Judge7!AC28</f>
        <v xml:space="preserve">      </v>
      </c>
      <c r="AD28" s="31" t="str">
        <f>Judge1!AD28 &amp; " " &amp; Judge2!AD28 &amp; " " &amp; Judge3!AD28 &amp; " " &amp; Judge4!AD28 &amp; " " &amp; Judge5!AD28 &amp; " " &amp; Judge6!AD28 &amp; " " &amp; Judge7!AD28</f>
        <v xml:space="preserve">      </v>
      </c>
      <c r="AE28" s="31" t="str">
        <f>Judge1!AE28 &amp; " " &amp; Judge2!AE28 &amp; " " &amp; Judge3!AE28 &amp; " " &amp; Judge4!AE28 &amp; " " &amp; Judge5!AE28 &amp; " " &amp; Judge6!AE28 &amp; " " &amp; Judge7!AE28</f>
        <v xml:space="preserve">      </v>
      </c>
      <c r="AF28" s="31" t="str">
        <f>Judge1!AF28 &amp; " " &amp; Judge2!AF28 &amp; " " &amp; Judge3!AF28 &amp; " " &amp; Judge4!AF28 &amp; " " &amp; Judge5!AF28 &amp; " " &amp; Judge6!AF28 &amp; " " &amp; Judge7!AF28</f>
        <v xml:space="preserve">      </v>
      </c>
      <c r="AG28" s="31" t="str">
        <f>Judge1!AG28 &amp; " " &amp; Judge2!AG28 &amp; " " &amp; Judge3!AG28 &amp; " " &amp; Judge4!AG28 &amp; " " &amp; Judge5!AG28 &amp; " " &amp; Judge6!AG28 &amp; " " &amp; Judge7!AG28</f>
        <v xml:space="preserve">      </v>
      </c>
      <c r="AH28" s="31" t="str">
        <f>Judge1!AH28 &amp; " " &amp; Judge2!AH28 &amp; " " &amp; Judge3!AH28 &amp; " " &amp; Judge4!AH28 &amp; " " &amp; Judge5!AH28 &amp; " " &amp; Judge6!AH28 &amp; " " &amp; Judge7!AH28</f>
        <v xml:space="preserve">      </v>
      </c>
      <c r="AI28" s="31" t="str">
        <f>Judge1!AI28 &amp; " " &amp; Judge2!AI28 &amp; " " &amp; Judge3!AI28 &amp; " " &amp; Judge4!AI28 &amp; " " &amp; Judge5!AI28 &amp; " " &amp; Judge6!AI28 &amp; " " &amp; Judge7!AI28</f>
        <v xml:space="preserve">      </v>
      </c>
      <c r="AJ28" s="31" t="str">
        <f>Judge1!AJ28 &amp; " " &amp; Judge2!AJ28 &amp; " " &amp; Judge3!AJ28 &amp; " " &amp; Judge4!AJ28 &amp; " " &amp; Judge5!AJ28 &amp; " " &amp; Judge6!AJ28 &amp; " " &amp; Judge7!AJ28</f>
        <v xml:space="preserve">      </v>
      </c>
      <c r="AK28" s="31" t="str">
        <f>Judge1!AK28 &amp; " " &amp; Judge2!AK28 &amp; " " &amp; Judge3!AK28 &amp; " " &amp; Judge4!AK28 &amp; " " &amp; Judge5!AK28 &amp; " " &amp; Judge6!AK28 &amp; " " &amp; Judge7!AK28</f>
        <v xml:space="preserve">      </v>
      </c>
      <c r="AL28" s="31" t="str">
        <f>Judge1!AL28 &amp; " " &amp; Judge2!AL28 &amp; " " &amp; Judge3!AL28 &amp; " " &amp; Judge4!AL28 &amp; " " &amp; Judge5!AL28 &amp; " " &amp; Judge6!AL28 &amp; " " &amp; Judge7!AL28</f>
        <v xml:space="preserve">      </v>
      </c>
      <c r="AM28" s="31" t="str">
        <f>Judge1!AM28 &amp; " " &amp; Judge2!AM28 &amp; " " &amp; Judge3!AM28 &amp; " " &amp; Judge4!AM28 &amp; " " &amp; Judge5!AM28 &amp; " " &amp; Judge6!AM28 &amp; " " &amp; Judge7!AM28</f>
        <v xml:space="preserve">      </v>
      </c>
      <c r="AN28" s="31" t="str">
        <f>Judge1!AN28 &amp; " " &amp; Judge2!AN28 &amp; " " &amp; Judge3!AN28 &amp; " " &amp; Judge4!AN28 &amp; " " &amp; Judge5!AN28 &amp; " " &amp; Judge6!AN28 &amp; " " &amp; Judge7!AN28</f>
        <v xml:space="preserve">      </v>
      </c>
      <c r="AO28" s="31" t="str">
        <f>Judge1!AO28 &amp; " " &amp; Judge2!AO28 &amp; " " &amp; Judge3!AO28 &amp; " " &amp; Judge4!AO28 &amp; " " &amp; Judge5!AO28 &amp; " " &amp; Judge6!AO28 &amp; " " &amp; Judge7!AO28</f>
        <v xml:space="preserve">      </v>
      </c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formatColumns="0" formatRows="0"/>
  <conditionalFormatting sqref="E7">
    <cfRule type="cellIs" dxfId="48" priority="1" stopIfTrue="1" operator="greaterThan">
      <formula>$E$7</formula>
    </cfRule>
    <cfRule type="cellIs" dxfId="47" priority="2" stopIfTrue="1" operator="equal">
      <formula>""</formula>
    </cfRule>
    <cfRule type="cellIs" dxfId="46" priority="3" stopIfTrue="1" operator="equal">
      <formula>0</formula>
    </cfRule>
    <cfRule type="cellIs" dxfId="45" priority="4" stopIfTrue="1" operator="lessThan">
      <formula>($E$7 * 0.25)</formula>
    </cfRule>
  </conditionalFormatting>
  <conditionalFormatting sqref="E8">
    <cfRule type="cellIs" dxfId="44" priority="5" stopIfTrue="1" operator="greaterThan">
      <formula>$E$8</formula>
    </cfRule>
    <cfRule type="cellIs" dxfId="43" priority="6" stopIfTrue="1" operator="equal">
      <formula>""</formula>
    </cfRule>
    <cfRule type="cellIs" dxfId="42" priority="7" stopIfTrue="1" operator="equal">
      <formula>0</formula>
    </cfRule>
    <cfRule type="cellIs" dxfId="41" priority="8" stopIfTrue="1" operator="lessThan">
      <formula>($E$8 * 0.25)</formula>
    </cfRule>
  </conditionalFormatting>
  <conditionalFormatting sqref="E9">
    <cfRule type="cellIs" dxfId="40" priority="9" stopIfTrue="1" operator="greaterThan">
      <formula>$E$9</formula>
    </cfRule>
    <cfRule type="cellIs" dxfId="39" priority="10" stopIfTrue="1" operator="equal">
      <formula>""</formula>
    </cfRule>
    <cfRule type="cellIs" dxfId="38" priority="11" stopIfTrue="1" operator="equal">
      <formula>0</formula>
    </cfRule>
    <cfRule type="cellIs" dxfId="37" priority="12" stopIfTrue="1" operator="lessThan">
      <formula>($E$9 * 0.25)</formula>
    </cfRule>
  </conditionalFormatting>
  <conditionalFormatting sqref="E10">
    <cfRule type="cellIs" dxfId="36" priority="13" stopIfTrue="1" operator="greaterThan">
      <formula>$E$10</formula>
    </cfRule>
    <cfRule type="cellIs" dxfId="35" priority="14" stopIfTrue="1" operator="equal">
      <formula>""</formula>
    </cfRule>
    <cfRule type="cellIs" dxfId="34" priority="15" stopIfTrue="1" operator="equal">
      <formula>0</formula>
    </cfRule>
    <cfRule type="cellIs" dxfId="33" priority="16" stopIfTrue="1" operator="lessThan">
      <formula>($E$10 * 0.25)</formula>
    </cfRule>
  </conditionalFormatting>
  <conditionalFormatting sqref="E11">
    <cfRule type="cellIs" dxfId="32" priority="17" stopIfTrue="1" operator="greaterThan">
      <formula>$E$11</formula>
    </cfRule>
    <cfRule type="cellIs" dxfId="31" priority="18" stopIfTrue="1" operator="equal">
      <formula>""</formula>
    </cfRule>
    <cfRule type="cellIs" dxfId="30" priority="19" stopIfTrue="1" operator="equal">
      <formula>0</formula>
    </cfRule>
    <cfRule type="cellIs" dxfId="29" priority="20" stopIfTrue="1" operator="lessThan">
      <formula>($E$11 * 0.25)</formula>
    </cfRule>
  </conditionalFormatting>
  <conditionalFormatting sqref="E12">
    <cfRule type="cellIs" dxfId="28" priority="21" stopIfTrue="1" operator="greaterThan">
      <formula>$E$12</formula>
    </cfRule>
    <cfRule type="cellIs" dxfId="27" priority="22" stopIfTrue="1" operator="equal">
      <formula>""</formula>
    </cfRule>
    <cfRule type="cellIs" dxfId="26" priority="23" stopIfTrue="1" operator="equal">
      <formula>0</formula>
    </cfRule>
    <cfRule type="cellIs" dxfId="25" priority="24" stopIfTrue="1" operator="lessThan">
      <formula>($E$12 * 0.25)</formula>
    </cfRule>
  </conditionalFormatting>
  <conditionalFormatting sqref="E13">
    <cfRule type="cellIs" dxfId="24" priority="25" stopIfTrue="1" operator="greaterThan">
      <formula>$E$13</formula>
    </cfRule>
    <cfRule type="cellIs" dxfId="23" priority="26" stopIfTrue="1" operator="equal">
      <formula>""</formula>
    </cfRule>
    <cfRule type="cellIs" dxfId="22" priority="27" stopIfTrue="1" operator="equal">
      <formula>0</formula>
    </cfRule>
    <cfRule type="cellIs" dxfId="21" priority="28" stopIfTrue="1" operator="lessThan">
      <formula>($E$13 * 0.25)</formula>
    </cfRule>
  </conditionalFormatting>
  <conditionalFormatting sqref="E14">
    <cfRule type="cellIs" dxfId="20" priority="29" stopIfTrue="1" operator="greaterThan">
      <formula>$E$14</formula>
    </cfRule>
    <cfRule type="cellIs" dxfId="19" priority="30" stopIfTrue="1" operator="equal">
      <formula>""</formula>
    </cfRule>
    <cfRule type="cellIs" dxfId="18" priority="31" stopIfTrue="1" operator="equal">
      <formula>0</formula>
    </cfRule>
    <cfRule type="cellIs" dxfId="17" priority="32" stopIfTrue="1" operator="lessThan">
      <formula>($E$14 * 0.25)</formula>
    </cfRule>
  </conditionalFormatting>
  <conditionalFormatting sqref="E15">
    <cfRule type="cellIs" dxfId="16" priority="33" stopIfTrue="1" operator="greaterThan">
      <formula>$E$15</formula>
    </cfRule>
    <cfRule type="cellIs" dxfId="15" priority="34" stopIfTrue="1" operator="equal">
      <formula>""</formula>
    </cfRule>
    <cfRule type="cellIs" dxfId="14" priority="35" stopIfTrue="1" operator="equal">
      <formula>0</formula>
    </cfRule>
    <cfRule type="cellIs" dxfId="13" priority="36" stopIfTrue="1" operator="lessThan">
      <formula>($E$15 * 0.25)</formula>
    </cfRule>
  </conditionalFormatting>
  <conditionalFormatting sqref="E16">
    <cfRule type="cellIs" dxfId="12" priority="37" stopIfTrue="1" operator="greaterThan">
      <formula>$E$16</formula>
    </cfRule>
    <cfRule type="cellIs" dxfId="11" priority="38" stopIfTrue="1" operator="equal">
      <formula>""</formula>
    </cfRule>
    <cfRule type="cellIs" dxfId="10" priority="39" stopIfTrue="1" operator="equal">
      <formula>0</formula>
    </cfRule>
    <cfRule type="cellIs" dxfId="9" priority="40" stopIfTrue="1" operator="lessThan">
      <formula>($E$16 * 0.25)</formula>
    </cfRule>
  </conditionalFormatting>
  <conditionalFormatting sqref="E17">
    <cfRule type="cellIs" dxfId="8" priority="41" stopIfTrue="1" operator="lessThan">
      <formula>$E$17</formula>
    </cfRule>
    <cfRule type="cellIs" dxfId="7" priority="42" stopIfTrue="1" operator="greaterThan">
      <formula>0</formula>
    </cfRule>
  </conditionalFormatting>
  <conditionalFormatting sqref="E18">
    <cfRule type="cellIs" dxfId="6" priority="43" stopIfTrue="1" operator="lessThan">
      <formula>$E$18</formula>
    </cfRule>
    <cfRule type="cellIs" dxfId="5" priority="44" stopIfTrue="1" operator="greaterThan">
      <formula>0</formula>
    </cfRule>
  </conditionalFormatting>
  <conditionalFormatting sqref="E19">
    <cfRule type="cellIs" dxfId="4" priority="45" stopIfTrue="1" operator="lessThan">
      <formula>$E$19</formula>
    </cfRule>
    <cfRule type="cellIs" dxfId="3" priority="46" stopIfTrue="1" operator="greaterThan">
      <formula>0</formula>
    </cfRule>
  </conditionalFormatting>
  <conditionalFormatting sqref="C22:AO22">
    <cfRule type="cellIs" dxfId="2" priority="47" stopIfTrue="1" operator="equal">
      <formula>$D$24</formula>
    </cfRule>
    <cfRule type="cellIs" dxfId="1" priority="48" stopIfTrue="1" operator="equal">
      <formula>$D$25</formula>
    </cfRule>
    <cfRule type="cellIs" dxfId="0" priority="49" stopIfTrue="1" operator="equal">
      <formula>$D$26</formula>
    </cfRule>
  </conditionalFormatting>
  <hyperlinks>
    <hyperlink ref="O3" r:id="rId1" xr:uid="{513BD63F-FA27-4562-BAF1-21DC08DAAA59}"/>
    <hyperlink ref="E3" r:id="rId2" display="Need Help using this ScoreCard?  Check out this training video." xr:uid="{E414B7FD-7082-4DBF-A83A-55A38AF26392}"/>
    <hyperlink ref="D3" r:id="rId3" display="Need Help using this ScoreCard?  Check out this training video." xr:uid="{3F7BFCF3-BA91-4BD2-A2D6-82E0E5103307}"/>
  </hyperlinks>
  <pageMargins left="0.25" right="0.25" top="0.5" bottom="0.5" header="0.5" footer="0.5"/>
  <pageSetup scale="90" orientation="landscape" horizontalDpi="4294967293" r:id="rId4"/>
  <headerFooter alignWithMargins="0">
    <oddFooter>&amp;CPage &amp;P of &amp;N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90</vt:i4>
      </vt:variant>
    </vt:vector>
  </HeadingPairs>
  <TitlesOfParts>
    <vt:vector size="99" baseType="lpstr">
      <vt:lpstr>Totals</vt:lpstr>
      <vt:lpstr>Judge1</vt:lpstr>
      <vt:lpstr>Judge2</vt:lpstr>
      <vt:lpstr>Judge3</vt:lpstr>
      <vt:lpstr>Judge4</vt:lpstr>
      <vt:lpstr>Judge5</vt:lpstr>
      <vt:lpstr>Judge6</vt:lpstr>
      <vt:lpstr>Judge7</vt:lpstr>
      <vt:lpstr>Printable</vt:lpstr>
      <vt:lpstr>Judge1!ChairName</vt:lpstr>
      <vt:lpstr>Judge2!ChairName</vt:lpstr>
      <vt:lpstr>Judge3!ChairName</vt:lpstr>
      <vt:lpstr>Judge4!ChairName</vt:lpstr>
      <vt:lpstr>Judge5!ChairName</vt:lpstr>
      <vt:lpstr>Judge6!ChairName</vt:lpstr>
      <vt:lpstr>Judge7!ChairName</vt:lpstr>
      <vt:lpstr>Printable!ChairName</vt:lpstr>
      <vt:lpstr>ChairName</vt:lpstr>
      <vt:lpstr>Judge1!ContestName</vt:lpstr>
      <vt:lpstr>Judge2!ContestName</vt:lpstr>
      <vt:lpstr>Judge3!ContestName</vt:lpstr>
      <vt:lpstr>Judge4!ContestName</vt:lpstr>
      <vt:lpstr>Judge5!ContestName</vt:lpstr>
      <vt:lpstr>Judge6!ContestName</vt:lpstr>
      <vt:lpstr>Judge7!ContestName</vt:lpstr>
      <vt:lpstr>Printable!ContestName</vt:lpstr>
      <vt:lpstr>ContestName</vt:lpstr>
      <vt:lpstr>Judge1!DataBlock</vt:lpstr>
      <vt:lpstr>Judge2!DataBlock</vt:lpstr>
      <vt:lpstr>Judge3!DataBlock</vt:lpstr>
      <vt:lpstr>Judge4!DataBlock</vt:lpstr>
      <vt:lpstr>Judge5!DataBlock</vt:lpstr>
      <vt:lpstr>Judge6!DataBlock</vt:lpstr>
      <vt:lpstr>Judge7!DataBlock</vt:lpstr>
      <vt:lpstr>Printable!DataBlock</vt:lpstr>
      <vt:lpstr>DataBlock</vt:lpstr>
      <vt:lpstr>Judge1!DivisionName</vt:lpstr>
      <vt:lpstr>Judge2!DivisionName</vt:lpstr>
      <vt:lpstr>Judge3!DivisionName</vt:lpstr>
      <vt:lpstr>Judge4!DivisionName</vt:lpstr>
      <vt:lpstr>Judge5!DivisionName</vt:lpstr>
      <vt:lpstr>Judge6!DivisionName</vt:lpstr>
      <vt:lpstr>Judge7!DivisionName</vt:lpstr>
      <vt:lpstr>Printable!DivisionName</vt:lpstr>
      <vt:lpstr>DivisionName</vt:lpstr>
      <vt:lpstr>Judge1!FirstComment</vt:lpstr>
      <vt:lpstr>Judge2!FirstComment</vt:lpstr>
      <vt:lpstr>Judge3!FirstComment</vt:lpstr>
      <vt:lpstr>Judge4!FirstComment</vt:lpstr>
      <vt:lpstr>Judge5!FirstComment</vt:lpstr>
      <vt:lpstr>Judge6!FirstComment</vt:lpstr>
      <vt:lpstr>Judge7!FirstComment</vt:lpstr>
      <vt:lpstr>Printable!FirstComment</vt:lpstr>
      <vt:lpstr>FirstComment</vt:lpstr>
      <vt:lpstr>Judge1!FirstContestant</vt:lpstr>
      <vt:lpstr>Judge2!FirstContestant</vt:lpstr>
      <vt:lpstr>Judge3!FirstContestant</vt:lpstr>
      <vt:lpstr>Judge4!FirstContestant</vt:lpstr>
      <vt:lpstr>Judge5!FirstContestant</vt:lpstr>
      <vt:lpstr>Judge6!FirstContestant</vt:lpstr>
      <vt:lpstr>Judge7!FirstContestant</vt:lpstr>
      <vt:lpstr>Printable!FirstContestant</vt:lpstr>
      <vt:lpstr>FirstContestant</vt:lpstr>
      <vt:lpstr>Judge1!FirstScore</vt:lpstr>
      <vt:lpstr>Judge2!FirstScore</vt:lpstr>
      <vt:lpstr>Judge3!FirstScore</vt:lpstr>
      <vt:lpstr>Judge4!FirstScore</vt:lpstr>
      <vt:lpstr>Judge5!FirstScore</vt:lpstr>
      <vt:lpstr>Judge6!FirstScore</vt:lpstr>
      <vt:lpstr>Judge7!FirstScore</vt:lpstr>
      <vt:lpstr>Printable!FirstScore</vt:lpstr>
      <vt:lpstr>FirstScore</vt:lpstr>
      <vt:lpstr>Judge1!FirstScoreArea</vt:lpstr>
      <vt:lpstr>Judge2!FirstScoreArea</vt:lpstr>
      <vt:lpstr>Judge3!FirstScoreArea</vt:lpstr>
      <vt:lpstr>Judge4!FirstScoreArea</vt:lpstr>
      <vt:lpstr>Judge5!FirstScoreArea</vt:lpstr>
      <vt:lpstr>Judge6!FirstScoreArea</vt:lpstr>
      <vt:lpstr>Judge7!FirstScoreArea</vt:lpstr>
      <vt:lpstr>Printable!FirstScoreArea</vt:lpstr>
      <vt:lpstr>FirstScoreArea</vt:lpstr>
      <vt:lpstr>Judge1!JudgeCount</vt:lpstr>
      <vt:lpstr>Judge2!JudgeCount</vt:lpstr>
      <vt:lpstr>Judge3!JudgeCount</vt:lpstr>
      <vt:lpstr>Judge4!JudgeCount</vt:lpstr>
      <vt:lpstr>Judge5!JudgeCount</vt:lpstr>
      <vt:lpstr>Judge6!JudgeCount</vt:lpstr>
      <vt:lpstr>Judge7!JudgeCount</vt:lpstr>
      <vt:lpstr>Printable!JudgeCount</vt:lpstr>
      <vt:lpstr>JudgeCount</vt:lpstr>
      <vt:lpstr>Judge1!Print_Titles</vt:lpstr>
      <vt:lpstr>Judge2!Print_Titles</vt:lpstr>
      <vt:lpstr>Judge3!Print_Titles</vt:lpstr>
      <vt:lpstr>Judge4!Print_Titles</vt:lpstr>
      <vt:lpstr>Judge5!Print_Titles</vt:lpstr>
      <vt:lpstr>Judge6!Print_Titles</vt:lpstr>
      <vt:lpstr>Judge7!Print_Titles</vt:lpstr>
      <vt:lpstr>Printable!Print_Titles</vt:lpstr>
      <vt:lpstr>Totals!Print_Titles</vt:lpstr>
    </vt:vector>
  </TitlesOfParts>
  <Company>Enterprise Development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James Harper</cp:lastModifiedBy>
  <cp:lastPrinted>2002-06-22T17:00:52Z</cp:lastPrinted>
  <dcterms:created xsi:type="dcterms:W3CDTF">2002-05-15T02:32:49Z</dcterms:created>
  <dcterms:modified xsi:type="dcterms:W3CDTF">2019-07-16T22:59:41Z</dcterms:modified>
</cp:coreProperties>
</file>