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AEB993D7-190C-4AB2-A9F3-394026F2D3AF}" xr6:coauthVersionLast="43" xr6:coauthVersionMax="43" xr10:uidLastSave="{00000000-0000-0000-0000-000000000000}"/>
  <bookViews>
    <workbookView xWindow="2304" yWindow="2304" windowWidth="22692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Judge1!$F$34</definedName>
    <definedName name="FirstComment" localSheetId="2">Judge2!$F$34</definedName>
    <definedName name="FirstComment" localSheetId="3">Judge3!$F$34</definedName>
    <definedName name="FirstComment" localSheetId="4">Judge4!$F$34</definedName>
    <definedName name="FirstComment" localSheetId="5">Judge5!$F$34</definedName>
    <definedName name="FirstComment" localSheetId="6">Printable!$F$34</definedName>
    <definedName name="FirstComment">Totals!$F$34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34" i="9" l="1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AV28" i="9"/>
  <c r="AT28" i="9"/>
  <c r="AR28" i="9"/>
  <c r="AP28" i="9"/>
  <c r="AN28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E27" i="9"/>
  <c r="AW28" i="9"/>
  <c r="AU28" i="9"/>
  <c r="AS28" i="9"/>
  <c r="AQ28" i="9"/>
  <c r="AO28" i="9"/>
  <c r="AM28" i="9"/>
  <c r="AK28" i="9"/>
  <c r="AI28" i="9"/>
  <c r="AG28" i="9"/>
  <c r="AE28" i="9"/>
  <c r="AC28" i="9"/>
  <c r="AA28" i="9"/>
  <c r="Y28" i="9"/>
  <c r="W28" i="9"/>
  <c r="U28" i="9"/>
  <c r="S28" i="9"/>
  <c r="Q28" i="9"/>
  <c r="O28" i="9"/>
  <c r="M28" i="9"/>
  <c r="K28" i="9"/>
  <c r="I28" i="9"/>
  <c r="G28" i="9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F34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Y28" i="1" s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O28" i="1" s="1"/>
  <c r="AP12" i="1"/>
  <c r="AQ12" i="1"/>
  <c r="AR12" i="1"/>
  <c r="AS12" i="1"/>
  <c r="AT12" i="1"/>
  <c r="AU12" i="1"/>
  <c r="AV12" i="1"/>
  <c r="AW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G14" i="1"/>
  <c r="H14" i="1"/>
  <c r="I14" i="1"/>
  <c r="I28" i="1" s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8" i="1" s="1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7" i="8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7" i="7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7" i="6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7" i="5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7" i="4"/>
  <c r="AW28" i="1"/>
  <c r="AG28" i="1"/>
  <c r="Q28" i="1"/>
  <c r="E27" i="1"/>
  <c r="D33" i="9" l="1"/>
  <c r="D30" i="9"/>
  <c r="D31" i="9"/>
  <c r="E31" i="9" s="1"/>
  <c r="D32" i="9"/>
  <c r="E32" i="9" s="1"/>
  <c r="AS28" i="1"/>
  <c r="AK28" i="1"/>
  <c r="AC28" i="1"/>
  <c r="U28" i="1"/>
  <c r="M28" i="1"/>
  <c r="AU28" i="1"/>
  <c r="AQ28" i="1"/>
  <c r="AM28" i="1"/>
  <c r="AI28" i="1"/>
  <c r="AE28" i="1"/>
  <c r="AA28" i="1"/>
  <c r="W28" i="1"/>
  <c r="S28" i="1"/>
  <c r="O28" i="1"/>
  <c r="K28" i="1"/>
  <c r="G28" i="1"/>
  <c r="AV28" i="1"/>
  <c r="AT28" i="1"/>
  <c r="AR28" i="1"/>
  <c r="AP28" i="1"/>
  <c r="AN28" i="1"/>
  <c r="AL28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D33" i="1" s="1"/>
  <c r="D31" i="1"/>
  <c r="E31" i="1" s="1"/>
  <c r="E33" i="9" l="1"/>
  <c r="E30" i="9"/>
  <c r="D30" i="1"/>
  <c r="D32" i="1"/>
  <c r="E32" i="1" s="1"/>
  <c r="E30" i="1"/>
  <c r="E33" i="1" l="1"/>
</calcChain>
</file>

<file path=xl/sharedStrings.xml><?xml version="1.0" encoding="utf-8"?>
<sst xmlns="http://schemas.openxmlformats.org/spreadsheetml/2006/main" count="456" uniqueCount="51">
  <si>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</si>
  <si>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</si>
  <si>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</si>
  <si>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</si>
  <si>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</si>
  <si>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</si>
  <si>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</si>
  <si>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</si>
  <si>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</si>
  <si>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</si>
  <si>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</si>
  <si>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</si>
  <si>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</si>
  <si>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</si>
  <si>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</si>
  <si>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</si>
  <si>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</si>
  <si>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</si>
  <si>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</si>
  <si>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</si>
  <si>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</si>
  <si>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Diesel Equipment Technology</t>
  </si>
  <si>
    <t>S</t>
  </si>
  <si>
    <t>Standard</t>
  </si>
  <si>
    <t>1. Precision Measurement</t>
  </si>
  <si>
    <t>2. Live Engine</t>
  </si>
  <si>
    <t>3. Electrical Systems</t>
  </si>
  <si>
    <t>4. Shop Skills</t>
  </si>
  <si>
    <t>5. Chassis</t>
  </si>
  <si>
    <t>6. Transmission</t>
  </si>
  <si>
    <t>7. Drive Axle</t>
  </si>
  <si>
    <t>8. Job Interview (Oral Professional Assessment)</t>
  </si>
  <si>
    <t>9. Hydraulics</t>
  </si>
  <si>
    <t>10. Vehicle Inspection</t>
  </si>
  <si>
    <t>11. Failure Analysis</t>
  </si>
  <si>
    <t>12. Braking Systems</t>
  </si>
  <si>
    <t>13. Operator Environment</t>
  </si>
  <si>
    <t>14. ASE Written Test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</si>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</sst>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52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292B192-98A7-4626-A339-4ABDD3E6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E3171D8A-52FF-451D-81EE-19A0D9F6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BD4DCB9-BECB-4A72-84C4-8204E6EC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1D333235-C60B-4286-922D-459D06C5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1473DB97-C8FF-466F-A106-1BC7DDB1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FDEA4C94-DFBE-4F96-AAFD-00C79076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50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9">
        <v>1040</v>
      </c>
      <c r="B7" s="19">
        <v>5767</v>
      </c>
      <c r="C7" s="18" t="s">
        <v>23</v>
      </c>
      <c r="D7" s="3" t="s">
        <v>24</v>
      </c>
      <c r="E7" s="3">
        <v>70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32" t="str">
        <f>IF(ISERROR(AVERAGE(Judge1:Judge5!AI7))," ", AVERAGE(Judge1:Judge5!AI7))</f>
        <v xml:space="preserve"> </v>
      </c>
      <c r="AJ7" s="32" t="str">
        <f>IF(ISERROR(AVERAGE(Judge1:Judge5!AJ7))," ", AVERAGE(Judge1:Judge5!AJ7))</f>
        <v xml:space="preserve"> </v>
      </c>
      <c r="AK7" s="32" t="str">
        <f>IF(ISERROR(AVERAGE(Judge1:Judge5!AK7))," ", AVERAGE(Judge1:Judge5!AK7))</f>
        <v xml:space="preserve"> </v>
      </c>
      <c r="AL7" s="32" t="str">
        <f>IF(ISERROR(AVERAGE(Judge1:Judge5!AL7))," ", AVERAGE(Judge1:Judge5!AL7))</f>
        <v xml:space="preserve"> </v>
      </c>
      <c r="AM7" s="32" t="str">
        <f>IF(ISERROR(AVERAGE(Judge1:Judge5!AM7))," ", AVERAGE(Judge1:Judge5!AM7))</f>
        <v xml:space="preserve"> </v>
      </c>
      <c r="AN7" s="32" t="str">
        <f>IF(ISERROR(AVERAGE(Judge1:Judge5!AN7))," ", AVERAGE(Judge1:Judge5!AN7))</f>
        <v xml:space="preserve"> </v>
      </c>
      <c r="AO7" s="32" t="str">
        <f>IF(ISERROR(AVERAGE(Judge1:Judge5!AO7))," ", AVERAGE(Judge1:Judge5!AO7))</f>
        <v xml:space="preserve"> </v>
      </c>
      <c r="AP7" s="32" t="str">
        <f>IF(ISERROR(AVERAGE(Judge1:Judge5!AP7))," ", AVERAGE(Judge1:Judge5!AP7))</f>
        <v xml:space="preserve"> </v>
      </c>
      <c r="AQ7" s="32" t="str">
        <f>IF(ISERROR(AVERAGE(Judge1:Judge5!AQ7))," ", AVERAGE(Judge1:Judge5!AQ7))</f>
        <v xml:space="preserve"> </v>
      </c>
      <c r="AR7" s="32" t="str">
        <f>IF(ISERROR(AVERAGE(Judge1:Judge5!AR7))," ", AVERAGE(Judge1:Judge5!AR7))</f>
        <v xml:space="preserve"> </v>
      </c>
      <c r="AS7" s="32" t="str">
        <f>IF(ISERROR(AVERAGE(Judge1:Judge5!AS7))," ", AVERAGE(Judge1:Judge5!AS7))</f>
        <v xml:space="preserve"> </v>
      </c>
      <c r="AT7" s="32" t="str">
        <f>IF(ISERROR(AVERAGE(Judge1:Judge5!AT7))," ", AVERAGE(Judge1:Judge5!AT7))</f>
        <v xml:space="preserve"> </v>
      </c>
      <c r="AU7" s="32" t="str">
        <f>IF(ISERROR(AVERAGE(Judge1:Judge5!AU7))," ", AVERAGE(Judge1:Judge5!AU7))</f>
        <v xml:space="preserve"> </v>
      </c>
      <c r="AV7" s="32" t="str">
        <f>IF(ISERROR(AVERAGE(Judge1:Judge5!AV7))," ", AVERAGE(Judge1:Judge5!AV7))</f>
        <v xml:space="preserve"> </v>
      </c>
      <c r="AW7" s="32" t="str">
        <f>IF(ISERROR(AVERAGE(Judge1:Judge5!AW7))," ", AVERAGE(Judge1:Judge5!AW7))</f>
        <v xml:space="preserve"> 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1040</v>
      </c>
      <c r="B8" s="19">
        <v>5768</v>
      </c>
      <c r="C8" s="3" t="s">
        <v>23</v>
      </c>
      <c r="D8" s="3" t="s">
        <v>25</v>
      </c>
      <c r="E8" s="3">
        <v>70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32" t="str">
        <f>IF(ISERROR(AVERAGE(Judge1:Judge5!AI8))," ", AVERAGE(Judge1:Judge5!AI8))</f>
        <v xml:space="preserve"> </v>
      </c>
      <c r="AJ8" s="32" t="str">
        <f>IF(ISERROR(AVERAGE(Judge1:Judge5!AJ8))," ", AVERAGE(Judge1:Judge5!AJ8))</f>
        <v xml:space="preserve"> </v>
      </c>
      <c r="AK8" s="32" t="str">
        <f>IF(ISERROR(AVERAGE(Judge1:Judge5!AK8))," ", AVERAGE(Judge1:Judge5!AK8))</f>
        <v xml:space="preserve"> </v>
      </c>
      <c r="AL8" s="32" t="str">
        <f>IF(ISERROR(AVERAGE(Judge1:Judge5!AL8))," ", AVERAGE(Judge1:Judge5!AL8))</f>
        <v xml:space="preserve"> </v>
      </c>
      <c r="AM8" s="32" t="str">
        <f>IF(ISERROR(AVERAGE(Judge1:Judge5!AM8))," ", AVERAGE(Judge1:Judge5!AM8))</f>
        <v xml:space="preserve"> </v>
      </c>
      <c r="AN8" s="32" t="str">
        <f>IF(ISERROR(AVERAGE(Judge1:Judge5!AN8))," ", AVERAGE(Judge1:Judge5!AN8))</f>
        <v xml:space="preserve"> </v>
      </c>
      <c r="AO8" s="32" t="str">
        <f>IF(ISERROR(AVERAGE(Judge1:Judge5!AO8))," ", AVERAGE(Judge1:Judge5!AO8))</f>
        <v xml:space="preserve"> </v>
      </c>
      <c r="AP8" s="32" t="str">
        <f>IF(ISERROR(AVERAGE(Judge1:Judge5!AP8))," ", AVERAGE(Judge1:Judge5!AP8))</f>
        <v xml:space="preserve"> </v>
      </c>
      <c r="AQ8" s="32" t="str">
        <f>IF(ISERROR(AVERAGE(Judge1:Judge5!AQ8))," ", AVERAGE(Judge1:Judge5!AQ8))</f>
        <v xml:space="preserve"> </v>
      </c>
      <c r="AR8" s="32" t="str">
        <f>IF(ISERROR(AVERAGE(Judge1:Judge5!AR8))," ", AVERAGE(Judge1:Judge5!AR8))</f>
        <v xml:space="preserve"> </v>
      </c>
      <c r="AS8" s="32" t="str">
        <f>IF(ISERROR(AVERAGE(Judge1:Judge5!AS8))," ", AVERAGE(Judge1:Judge5!AS8))</f>
        <v xml:space="preserve"> </v>
      </c>
      <c r="AT8" s="32" t="str">
        <f>IF(ISERROR(AVERAGE(Judge1:Judge5!AT8))," ", AVERAGE(Judge1:Judge5!AT8))</f>
        <v xml:space="preserve"> </v>
      </c>
      <c r="AU8" s="32" t="str">
        <f>IF(ISERROR(AVERAGE(Judge1:Judge5!AU8))," ", AVERAGE(Judge1:Judge5!AU8))</f>
        <v xml:space="preserve"> </v>
      </c>
      <c r="AV8" s="32" t="str">
        <f>IF(ISERROR(AVERAGE(Judge1:Judge5!AV8))," ", AVERAGE(Judge1:Judge5!AV8))</f>
        <v xml:space="preserve"> </v>
      </c>
      <c r="AW8" s="32" t="str">
        <f>IF(ISERROR(AVERAGE(Judge1:Judge5!AW8))," ", AVERAGE(Judge1:Judge5!AW8))</f>
        <v xml:space="preserve"> 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1040</v>
      </c>
      <c r="B9" s="19">
        <v>5769</v>
      </c>
      <c r="C9" s="3" t="s">
        <v>23</v>
      </c>
      <c r="D9" s="3" t="s">
        <v>26</v>
      </c>
      <c r="E9" s="3">
        <v>70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32" t="str">
        <f>IF(ISERROR(AVERAGE(Judge1:Judge5!AI9))," ", AVERAGE(Judge1:Judge5!AI9))</f>
        <v xml:space="preserve"> </v>
      </c>
      <c r="AJ9" s="32" t="str">
        <f>IF(ISERROR(AVERAGE(Judge1:Judge5!AJ9))," ", AVERAGE(Judge1:Judge5!AJ9))</f>
        <v xml:space="preserve"> </v>
      </c>
      <c r="AK9" s="32" t="str">
        <f>IF(ISERROR(AVERAGE(Judge1:Judge5!AK9))," ", AVERAGE(Judge1:Judge5!AK9))</f>
        <v xml:space="preserve"> </v>
      </c>
      <c r="AL9" s="32" t="str">
        <f>IF(ISERROR(AVERAGE(Judge1:Judge5!AL9))," ", AVERAGE(Judge1:Judge5!AL9))</f>
        <v xml:space="preserve"> </v>
      </c>
      <c r="AM9" s="32" t="str">
        <f>IF(ISERROR(AVERAGE(Judge1:Judge5!AM9))," ", AVERAGE(Judge1:Judge5!AM9))</f>
        <v xml:space="preserve"> </v>
      </c>
      <c r="AN9" s="32" t="str">
        <f>IF(ISERROR(AVERAGE(Judge1:Judge5!AN9))," ", AVERAGE(Judge1:Judge5!AN9))</f>
        <v xml:space="preserve"> </v>
      </c>
      <c r="AO9" s="32" t="str">
        <f>IF(ISERROR(AVERAGE(Judge1:Judge5!AO9))," ", AVERAGE(Judge1:Judge5!AO9))</f>
        <v xml:space="preserve"> </v>
      </c>
      <c r="AP9" s="32" t="str">
        <f>IF(ISERROR(AVERAGE(Judge1:Judge5!AP9))," ", AVERAGE(Judge1:Judge5!AP9))</f>
        <v xml:space="preserve"> </v>
      </c>
      <c r="AQ9" s="32" t="str">
        <f>IF(ISERROR(AVERAGE(Judge1:Judge5!AQ9))," ", AVERAGE(Judge1:Judge5!AQ9))</f>
        <v xml:space="preserve"> </v>
      </c>
      <c r="AR9" s="32" t="str">
        <f>IF(ISERROR(AVERAGE(Judge1:Judge5!AR9))," ", AVERAGE(Judge1:Judge5!AR9))</f>
        <v xml:space="preserve"> </v>
      </c>
      <c r="AS9" s="32" t="str">
        <f>IF(ISERROR(AVERAGE(Judge1:Judge5!AS9))," ", AVERAGE(Judge1:Judge5!AS9))</f>
        <v xml:space="preserve"> </v>
      </c>
      <c r="AT9" s="32" t="str">
        <f>IF(ISERROR(AVERAGE(Judge1:Judge5!AT9))," ", AVERAGE(Judge1:Judge5!AT9))</f>
        <v xml:space="preserve"> </v>
      </c>
      <c r="AU9" s="32" t="str">
        <f>IF(ISERROR(AVERAGE(Judge1:Judge5!AU9))," ", AVERAGE(Judge1:Judge5!AU9))</f>
        <v xml:space="preserve"> </v>
      </c>
      <c r="AV9" s="32" t="str">
        <f>IF(ISERROR(AVERAGE(Judge1:Judge5!AV9))," ", AVERAGE(Judge1:Judge5!AV9))</f>
        <v xml:space="preserve"> </v>
      </c>
      <c r="AW9" s="32" t="str">
        <f>IF(ISERROR(AVERAGE(Judge1:Judge5!AW9))," ", AVERAGE(Judge1:Judge5!AW9))</f>
        <v xml:space="preserve"> </v>
      </c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1040</v>
      </c>
      <c r="B10" s="19">
        <v>5770</v>
      </c>
      <c r="C10" s="3" t="s">
        <v>23</v>
      </c>
      <c r="D10" s="3" t="s">
        <v>27</v>
      </c>
      <c r="E10" s="3">
        <v>70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32" t="str">
        <f>IF(ISERROR(AVERAGE(Judge1:Judge5!AI10))," ", AVERAGE(Judge1:Judge5!AI10))</f>
        <v xml:space="preserve"> </v>
      </c>
      <c r="AJ10" s="32" t="str">
        <f>IF(ISERROR(AVERAGE(Judge1:Judge5!AJ10))," ", AVERAGE(Judge1:Judge5!AJ10))</f>
        <v xml:space="preserve"> </v>
      </c>
      <c r="AK10" s="32" t="str">
        <f>IF(ISERROR(AVERAGE(Judge1:Judge5!AK10))," ", AVERAGE(Judge1:Judge5!AK10))</f>
        <v xml:space="preserve"> </v>
      </c>
      <c r="AL10" s="32" t="str">
        <f>IF(ISERROR(AVERAGE(Judge1:Judge5!AL10))," ", AVERAGE(Judge1:Judge5!AL10))</f>
        <v xml:space="preserve"> </v>
      </c>
      <c r="AM10" s="32" t="str">
        <f>IF(ISERROR(AVERAGE(Judge1:Judge5!AM10))," ", AVERAGE(Judge1:Judge5!AM10))</f>
        <v xml:space="preserve"> </v>
      </c>
      <c r="AN10" s="32" t="str">
        <f>IF(ISERROR(AVERAGE(Judge1:Judge5!AN10))," ", AVERAGE(Judge1:Judge5!AN10))</f>
        <v xml:space="preserve"> </v>
      </c>
      <c r="AO10" s="32" t="str">
        <f>IF(ISERROR(AVERAGE(Judge1:Judge5!AO10))," ", AVERAGE(Judge1:Judge5!AO10))</f>
        <v xml:space="preserve"> </v>
      </c>
      <c r="AP10" s="32" t="str">
        <f>IF(ISERROR(AVERAGE(Judge1:Judge5!AP10))," ", AVERAGE(Judge1:Judge5!AP10))</f>
        <v xml:space="preserve"> </v>
      </c>
      <c r="AQ10" s="32" t="str">
        <f>IF(ISERROR(AVERAGE(Judge1:Judge5!AQ10))," ", AVERAGE(Judge1:Judge5!AQ10))</f>
        <v xml:space="preserve"> </v>
      </c>
      <c r="AR10" s="32" t="str">
        <f>IF(ISERROR(AVERAGE(Judge1:Judge5!AR10))," ", AVERAGE(Judge1:Judge5!AR10))</f>
        <v xml:space="preserve"> </v>
      </c>
      <c r="AS10" s="32" t="str">
        <f>IF(ISERROR(AVERAGE(Judge1:Judge5!AS10))," ", AVERAGE(Judge1:Judge5!AS10))</f>
        <v xml:space="preserve"> </v>
      </c>
      <c r="AT10" s="32" t="str">
        <f>IF(ISERROR(AVERAGE(Judge1:Judge5!AT10))," ", AVERAGE(Judge1:Judge5!AT10))</f>
        <v xml:space="preserve"> </v>
      </c>
      <c r="AU10" s="32" t="str">
        <f>IF(ISERROR(AVERAGE(Judge1:Judge5!AU10))," ", AVERAGE(Judge1:Judge5!AU10))</f>
        <v xml:space="preserve"> </v>
      </c>
      <c r="AV10" s="32" t="str">
        <f>IF(ISERROR(AVERAGE(Judge1:Judge5!AV10))," ", AVERAGE(Judge1:Judge5!AV10))</f>
        <v xml:space="preserve"> </v>
      </c>
      <c r="AW10" s="32" t="str">
        <f>IF(ISERROR(AVERAGE(Judge1:Judge5!AW10))," ", AVERAGE(Judge1:Judge5!AW10))</f>
        <v xml:space="preserve"> 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1040</v>
      </c>
      <c r="B11" s="19">
        <v>5771</v>
      </c>
      <c r="C11" s="3" t="s">
        <v>23</v>
      </c>
      <c r="D11" s="3" t="s">
        <v>28</v>
      </c>
      <c r="E11" s="3">
        <v>70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32" t="str">
        <f>IF(ISERROR(AVERAGE(Judge1:Judge5!AI11))," ", AVERAGE(Judge1:Judge5!AI11))</f>
        <v xml:space="preserve"> </v>
      </c>
      <c r="AJ11" s="32" t="str">
        <f>IF(ISERROR(AVERAGE(Judge1:Judge5!AJ11))," ", AVERAGE(Judge1:Judge5!AJ11))</f>
        <v xml:space="preserve"> </v>
      </c>
      <c r="AK11" s="32" t="str">
        <f>IF(ISERROR(AVERAGE(Judge1:Judge5!AK11))," ", AVERAGE(Judge1:Judge5!AK11))</f>
        <v xml:space="preserve"> </v>
      </c>
      <c r="AL11" s="32" t="str">
        <f>IF(ISERROR(AVERAGE(Judge1:Judge5!AL11))," ", AVERAGE(Judge1:Judge5!AL11))</f>
        <v xml:space="preserve"> </v>
      </c>
      <c r="AM11" s="32" t="str">
        <f>IF(ISERROR(AVERAGE(Judge1:Judge5!AM11))," ", AVERAGE(Judge1:Judge5!AM11))</f>
        <v xml:space="preserve"> </v>
      </c>
      <c r="AN11" s="32" t="str">
        <f>IF(ISERROR(AVERAGE(Judge1:Judge5!AN11))," ", AVERAGE(Judge1:Judge5!AN11))</f>
        <v xml:space="preserve"> </v>
      </c>
      <c r="AO11" s="32" t="str">
        <f>IF(ISERROR(AVERAGE(Judge1:Judge5!AO11))," ", AVERAGE(Judge1:Judge5!AO11))</f>
        <v xml:space="preserve"> </v>
      </c>
      <c r="AP11" s="32" t="str">
        <f>IF(ISERROR(AVERAGE(Judge1:Judge5!AP11))," ", AVERAGE(Judge1:Judge5!AP11))</f>
        <v xml:space="preserve"> </v>
      </c>
      <c r="AQ11" s="32" t="str">
        <f>IF(ISERROR(AVERAGE(Judge1:Judge5!AQ11))," ", AVERAGE(Judge1:Judge5!AQ11))</f>
        <v xml:space="preserve"> </v>
      </c>
      <c r="AR11" s="32" t="str">
        <f>IF(ISERROR(AVERAGE(Judge1:Judge5!AR11))," ", AVERAGE(Judge1:Judge5!AR11))</f>
        <v xml:space="preserve"> </v>
      </c>
      <c r="AS11" s="32" t="str">
        <f>IF(ISERROR(AVERAGE(Judge1:Judge5!AS11))," ", AVERAGE(Judge1:Judge5!AS11))</f>
        <v xml:space="preserve"> </v>
      </c>
      <c r="AT11" s="32" t="str">
        <f>IF(ISERROR(AVERAGE(Judge1:Judge5!AT11))," ", AVERAGE(Judge1:Judge5!AT11))</f>
        <v xml:space="preserve"> </v>
      </c>
      <c r="AU11" s="32" t="str">
        <f>IF(ISERROR(AVERAGE(Judge1:Judge5!AU11))," ", AVERAGE(Judge1:Judge5!AU11))</f>
        <v xml:space="preserve"> </v>
      </c>
      <c r="AV11" s="32" t="str">
        <f>IF(ISERROR(AVERAGE(Judge1:Judge5!AV11))," ", AVERAGE(Judge1:Judge5!AV11))</f>
        <v xml:space="preserve"> </v>
      </c>
      <c r="AW11" s="32" t="str">
        <f>IF(ISERROR(AVERAGE(Judge1:Judge5!AW11))," ", AVERAGE(Judge1:Judge5!AW11))</f>
        <v xml:space="preserve"> 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1040</v>
      </c>
      <c r="B12" s="19">
        <v>5772</v>
      </c>
      <c r="C12" s="3" t="s">
        <v>23</v>
      </c>
      <c r="D12" s="3" t="s">
        <v>29</v>
      </c>
      <c r="E12" s="3">
        <v>70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32" t="str">
        <f>IF(ISERROR(AVERAGE(Judge1:Judge5!AI12))," ", AVERAGE(Judge1:Judge5!AI12))</f>
        <v xml:space="preserve"> </v>
      </c>
      <c r="AJ12" s="32" t="str">
        <f>IF(ISERROR(AVERAGE(Judge1:Judge5!AJ12))," ", AVERAGE(Judge1:Judge5!AJ12))</f>
        <v xml:space="preserve"> </v>
      </c>
      <c r="AK12" s="32" t="str">
        <f>IF(ISERROR(AVERAGE(Judge1:Judge5!AK12))," ", AVERAGE(Judge1:Judge5!AK12))</f>
        <v xml:space="preserve"> </v>
      </c>
      <c r="AL12" s="32" t="str">
        <f>IF(ISERROR(AVERAGE(Judge1:Judge5!AL12))," ", AVERAGE(Judge1:Judge5!AL12))</f>
        <v xml:space="preserve"> </v>
      </c>
      <c r="AM12" s="32" t="str">
        <f>IF(ISERROR(AVERAGE(Judge1:Judge5!AM12))," ", AVERAGE(Judge1:Judge5!AM12))</f>
        <v xml:space="preserve"> </v>
      </c>
      <c r="AN12" s="32" t="str">
        <f>IF(ISERROR(AVERAGE(Judge1:Judge5!AN12))," ", AVERAGE(Judge1:Judge5!AN12))</f>
        <v xml:space="preserve"> </v>
      </c>
      <c r="AO12" s="32" t="str">
        <f>IF(ISERROR(AVERAGE(Judge1:Judge5!AO12))," ", AVERAGE(Judge1:Judge5!AO12))</f>
        <v xml:space="preserve"> </v>
      </c>
      <c r="AP12" s="32" t="str">
        <f>IF(ISERROR(AVERAGE(Judge1:Judge5!AP12))," ", AVERAGE(Judge1:Judge5!AP12))</f>
        <v xml:space="preserve"> </v>
      </c>
      <c r="AQ12" s="32" t="str">
        <f>IF(ISERROR(AVERAGE(Judge1:Judge5!AQ12))," ", AVERAGE(Judge1:Judge5!AQ12))</f>
        <v xml:space="preserve"> </v>
      </c>
      <c r="AR12" s="32" t="str">
        <f>IF(ISERROR(AVERAGE(Judge1:Judge5!AR12))," ", AVERAGE(Judge1:Judge5!AR12))</f>
        <v xml:space="preserve"> </v>
      </c>
      <c r="AS12" s="32" t="str">
        <f>IF(ISERROR(AVERAGE(Judge1:Judge5!AS12))," ", AVERAGE(Judge1:Judge5!AS12))</f>
        <v xml:space="preserve"> </v>
      </c>
      <c r="AT12" s="32" t="str">
        <f>IF(ISERROR(AVERAGE(Judge1:Judge5!AT12))," ", AVERAGE(Judge1:Judge5!AT12))</f>
        <v xml:space="preserve"> </v>
      </c>
      <c r="AU12" s="32" t="str">
        <f>IF(ISERROR(AVERAGE(Judge1:Judge5!AU12))," ", AVERAGE(Judge1:Judge5!AU12))</f>
        <v xml:space="preserve"> </v>
      </c>
      <c r="AV12" s="32" t="str">
        <f>IF(ISERROR(AVERAGE(Judge1:Judge5!AV12))," ", AVERAGE(Judge1:Judge5!AV12))</f>
        <v xml:space="preserve"> </v>
      </c>
      <c r="AW12" s="32" t="str">
        <f>IF(ISERROR(AVERAGE(Judge1:Judge5!AW12))," ", AVERAGE(Judge1:Judge5!AW12))</f>
        <v xml:space="preserve"> 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1040</v>
      </c>
      <c r="B13" s="19">
        <v>5773</v>
      </c>
      <c r="C13" s="3" t="s">
        <v>23</v>
      </c>
      <c r="D13" s="3" t="s">
        <v>30</v>
      </c>
      <c r="E13" s="3">
        <v>70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32" t="str">
        <f>IF(ISERROR(AVERAGE(Judge1:Judge5!AC13))," ", AVERAGE(Judge1:Judge5!AC13))</f>
        <v xml:space="preserve"> </v>
      </c>
      <c r="AD13" s="32" t="str">
        <f>IF(ISERROR(AVERAGE(Judge1:Judge5!AD13))," ", AVERAGE(Judge1:Judge5!AD13))</f>
        <v xml:space="preserve"> </v>
      </c>
      <c r="AE13" s="32" t="str">
        <f>IF(ISERROR(AVERAGE(Judge1:Judge5!AE13))," ", AVERAGE(Judge1:Judge5!AE13))</f>
        <v xml:space="preserve"> </v>
      </c>
      <c r="AF13" s="32" t="str">
        <f>IF(ISERROR(AVERAGE(Judge1:Judge5!AF13))," ", AVERAGE(Judge1:Judge5!AF13))</f>
        <v xml:space="preserve"> </v>
      </c>
      <c r="AG13" s="32" t="str">
        <f>IF(ISERROR(AVERAGE(Judge1:Judge5!AG13))," ", AVERAGE(Judge1:Judge5!AG13))</f>
        <v xml:space="preserve"> </v>
      </c>
      <c r="AH13" s="32" t="str">
        <f>IF(ISERROR(AVERAGE(Judge1:Judge5!AH13))," ", AVERAGE(Judge1:Judge5!AH13))</f>
        <v xml:space="preserve"> </v>
      </c>
      <c r="AI13" s="32" t="str">
        <f>IF(ISERROR(AVERAGE(Judge1:Judge5!AI13))," ", AVERAGE(Judge1:Judge5!AI13))</f>
        <v xml:space="preserve"> </v>
      </c>
      <c r="AJ13" s="32" t="str">
        <f>IF(ISERROR(AVERAGE(Judge1:Judge5!AJ13))," ", AVERAGE(Judge1:Judge5!AJ13))</f>
        <v xml:space="preserve"> </v>
      </c>
      <c r="AK13" s="32" t="str">
        <f>IF(ISERROR(AVERAGE(Judge1:Judge5!AK13))," ", AVERAGE(Judge1:Judge5!AK13))</f>
        <v xml:space="preserve"> </v>
      </c>
      <c r="AL13" s="32" t="str">
        <f>IF(ISERROR(AVERAGE(Judge1:Judge5!AL13))," ", AVERAGE(Judge1:Judge5!AL13))</f>
        <v xml:space="preserve"> </v>
      </c>
      <c r="AM13" s="32" t="str">
        <f>IF(ISERROR(AVERAGE(Judge1:Judge5!AM13))," ", AVERAGE(Judge1:Judge5!AM13))</f>
        <v xml:space="preserve"> </v>
      </c>
      <c r="AN13" s="32" t="str">
        <f>IF(ISERROR(AVERAGE(Judge1:Judge5!AN13))," ", AVERAGE(Judge1:Judge5!AN13))</f>
        <v xml:space="preserve"> </v>
      </c>
      <c r="AO13" s="32" t="str">
        <f>IF(ISERROR(AVERAGE(Judge1:Judge5!AO13))," ", AVERAGE(Judge1:Judge5!AO13))</f>
        <v xml:space="preserve"> </v>
      </c>
      <c r="AP13" s="32" t="str">
        <f>IF(ISERROR(AVERAGE(Judge1:Judge5!AP13))," ", AVERAGE(Judge1:Judge5!AP13))</f>
        <v xml:space="preserve"> </v>
      </c>
      <c r="AQ13" s="32" t="str">
        <f>IF(ISERROR(AVERAGE(Judge1:Judge5!AQ13))," ", AVERAGE(Judge1:Judge5!AQ13))</f>
        <v xml:space="preserve"> </v>
      </c>
      <c r="AR13" s="32" t="str">
        <f>IF(ISERROR(AVERAGE(Judge1:Judge5!AR13))," ", AVERAGE(Judge1:Judge5!AR13))</f>
        <v xml:space="preserve"> </v>
      </c>
      <c r="AS13" s="32" t="str">
        <f>IF(ISERROR(AVERAGE(Judge1:Judge5!AS13))," ", AVERAGE(Judge1:Judge5!AS13))</f>
        <v xml:space="preserve"> </v>
      </c>
      <c r="AT13" s="32" t="str">
        <f>IF(ISERROR(AVERAGE(Judge1:Judge5!AT13))," ", AVERAGE(Judge1:Judge5!AT13))</f>
        <v xml:space="preserve"> </v>
      </c>
      <c r="AU13" s="32" t="str">
        <f>IF(ISERROR(AVERAGE(Judge1:Judge5!AU13))," ", AVERAGE(Judge1:Judge5!AU13))</f>
        <v xml:space="preserve"> </v>
      </c>
      <c r="AV13" s="32" t="str">
        <f>IF(ISERROR(AVERAGE(Judge1:Judge5!AV13))," ", AVERAGE(Judge1:Judge5!AV13))</f>
        <v xml:space="preserve"> </v>
      </c>
      <c r="AW13" s="32" t="str">
        <f>IF(ISERROR(AVERAGE(Judge1:Judge5!AW13))," ", AVERAGE(Judge1:Judge5!AW13))</f>
        <v xml:space="preserve"> 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1040</v>
      </c>
      <c r="B14" s="19">
        <v>5774</v>
      </c>
      <c r="C14" s="3" t="s">
        <v>23</v>
      </c>
      <c r="D14" s="3" t="s">
        <v>31</v>
      </c>
      <c r="E14" s="3">
        <v>60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32" t="str">
        <f>IF(ISERROR(AVERAGE(Judge1:Judge5!Y14))," ", AVERAGE(Judge1:Judge5!Y14))</f>
        <v xml:space="preserve"> </v>
      </c>
      <c r="Z14" s="32" t="str">
        <f>IF(ISERROR(AVERAGE(Judge1:Judge5!Z14))," ", AVERAGE(Judge1:Judge5!Z14))</f>
        <v xml:space="preserve"> </v>
      </c>
      <c r="AA14" s="32" t="str">
        <f>IF(ISERROR(AVERAGE(Judge1:Judge5!AA14))," ", AVERAGE(Judge1:Judge5!AA14))</f>
        <v xml:space="preserve"> </v>
      </c>
      <c r="AB14" s="32" t="str">
        <f>IF(ISERROR(AVERAGE(Judge1:Judge5!AB14))," ", AVERAGE(Judge1:Judge5!AB14))</f>
        <v xml:space="preserve"> </v>
      </c>
      <c r="AC14" s="32" t="str">
        <f>IF(ISERROR(AVERAGE(Judge1:Judge5!AC14))," ", AVERAGE(Judge1:Judge5!AC14))</f>
        <v xml:space="preserve"> </v>
      </c>
      <c r="AD14" s="32" t="str">
        <f>IF(ISERROR(AVERAGE(Judge1:Judge5!AD14))," ", AVERAGE(Judge1:Judge5!AD14))</f>
        <v xml:space="preserve"> </v>
      </c>
      <c r="AE14" s="32" t="str">
        <f>IF(ISERROR(AVERAGE(Judge1:Judge5!AE14))," ", AVERAGE(Judge1:Judge5!AE14))</f>
        <v xml:space="preserve"> </v>
      </c>
      <c r="AF14" s="32" t="str">
        <f>IF(ISERROR(AVERAGE(Judge1:Judge5!AF14))," ", AVERAGE(Judge1:Judge5!AF14))</f>
        <v xml:space="preserve"> </v>
      </c>
      <c r="AG14" s="32" t="str">
        <f>IF(ISERROR(AVERAGE(Judge1:Judge5!AG14))," ", AVERAGE(Judge1:Judge5!AG14))</f>
        <v xml:space="preserve"> </v>
      </c>
      <c r="AH14" s="32" t="str">
        <f>IF(ISERROR(AVERAGE(Judge1:Judge5!AH14))," ", AVERAGE(Judge1:Judge5!AH14))</f>
        <v xml:space="preserve"> </v>
      </c>
      <c r="AI14" s="32" t="str">
        <f>IF(ISERROR(AVERAGE(Judge1:Judge5!AI14))," ", AVERAGE(Judge1:Judge5!AI14))</f>
        <v xml:space="preserve"> </v>
      </c>
      <c r="AJ14" s="32" t="str">
        <f>IF(ISERROR(AVERAGE(Judge1:Judge5!AJ14))," ", AVERAGE(Judge1:Judge5!AJ14))</f>
        <v xml:space="preserve"> </v>
      </c>
      <c r="AK14" s="32" t="str">
        <f>IF(ISERROR(AVERAGE(Judge1:Judge5!AK14))," ", AVERAGE(Judge1:Judge5!AK14))</f>
        <v xml:space="preserve"> </v>
      </c>
      <c r="AL14" s="32" t="str">
        <f>IF(ISERROR(AVERAGE(Judge1:Judge5!AL14))," ", AVERAGE(Judge1:Judge5!AL14))</f>
        <v xml:space="preserve"> </v>
      </c>
      <c r="AM14" s="32" t="str">
        <f>IF(ISERROR(AVERAGE(Judge1:Judge5!AM14))," ", AVERAGE(Judge1:Judge5!AM14))</f>
        <v xml:space="preserve"> </v>
      </c>
      <c r="AN14" s="32" t="str">
        <f>IF(ISERROR(AVERAGE(Judge1:Judge5!AN14))," ", AVERAGE(Judge1:Judge5!AN14))</f>
        <v xml:space="preserve"> </v>
      </c>
      <c r="AO14" s="32" t="str">
        <f>IF(ISERROR(AVERAGE(Judge1:Judge5!AO14))," ", AVERAGE(Judge1:Judge5!AO14))</f>
        <v xml:space="preserve"> </v>
      </c>
      <c r="AP14" s="32" t="str">
        <f>IF(ISERROR(AVERAGE(Judge1:Judge5!AP14))," ", AVERAGE(Judge1:Judge5!AP14))</f>
        <v xml:space="preserve"> </v>
      </c>
      <c r="AQ14" s="32" t="str">
        <f>IF(ISERROR(AVERAGE(Judge1:Judge5!AQ14))," ", AVERAGE(Judge1:Judge5!AQ14))</f>
        <v xml:space="preserve"> </v>
      </c>
      <c r="AR14" s="32" t="str">
        <f>IF(ISERROR(AVERAGE(Judge1:Judge5!AR14))," ", AVERAGE(Judge1:Judge5!AR14))</f>
        <v xml:space="preserve"> </v>
      </c>
      <c r="AS14" s="32" t="str">
        <f>IF(ISERROR(AVERAGE(Judge1:Judge5!AS14))," ", AVERAGE(Judge1:Judge5!AS14))</f>
        <v xml:space="preserve"> </v>
      </c>
      <c r="AT14" s="32" t="str">
        <f>IF(ISERROR(AVERAGE(Judge1:Judge5!AT14))," ", AVERAGE(Judge1:Judge5!AT14))</f>
        <v xml:space="preserve"> </v>
      </c>
      <c r="AU14" s="32" t="str">
        <f>IF(ISERROR(AVERAGE(Judge1:Judge5!AU14))," ", AVERAGE(Judge1:Judge5!AU14))</f>
        <v xml:space="preserve"> </v>
      </c>
      <c r="AV14" s="32" t="str">
        <f>IF(ISERROR(AVERAGE(Judge1:Judge5!AV14))," ", AVERAGE(Judge1:Judge5!AV14))</f>
        <v xml:space="preserve"> </v>
      </c>
      <c r="AW14" s="32" t="str">
        <f>IF(ISERROR(AVERAGE(Judge1:Judge5!AW14))," ", AVERAGE(Judge1:Judge5!AW14))</f>
        <v xml:space="preserve"> 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1040</v>
      </c>
      <c r="B15" s="19">
        <v>5775</v>
      </c>
      <c r="C15" s="3" t="s">
        <v>23</v>
      </c>
      <c r="D15" s="3" t="s">
        <v>32</v>
      </c>
      <c r="E15" s="3">
        <v>70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32" t="str">
        <f>IF(ISERROR(AVERAGE(Judge1:Judge5!Y15))," ", AVERAGE(Judge1:Judge5!Y15))</f>
        <v xml:space="preserve"> </v>
      </c>
      <c r="Z15" s="32" t="str">
        <f>IF(ISERROR(AVERAGE(Judge1:Judge5!Z15))," ", AVERAGE(Judge1:Judge5!Z15))</f>
        <v xml:space="preserve"> </v>
      </c>
      <c r="AA15" s="32" t="str">
        <f>IF(ISERROR(AVERAGE(Judge1:Judge5!AA15))," ", AVERAGE(Judge1:Judge5!AA15))</f>
        <v xml:space="preserve"> </v>
      </c>
      <c r="AB15" s="32" t="str">
        <f>IF(ISERROR(AVERAGE(Judge1:Judge5!AB15))," ", AVERAGE(Judge1:Judge5!AB15))</f>
        <v xml:space="preserve"> </v>
      </c>
      <c r="AC15" s="32" t="str">
        <f>IF(ISERROR(AVERAGE(Judge1:Judge5!AC15))," ", AVERAGE(Judge1:Judge5!AC15))</f>
        <v xml:space="preserve"> </v>
      </c>
      <c r="AD15" s="32" t="str">
        <f>IF(ISERROR(AVERAGE(Judge1:Judge5!AD15))," ", AVERAGE(Judge1:Judge5!AD15))</f>
        <v xml:space="preserve"> </v>
      </c>
      <c r="AE15" s="32" t="str">
        <f>IF(ISERROR(AVERAGE(Judge1:Judge5!AE15))," ", AVERAGE(Judge1:Judge5!AE15))</f>
        <v xml:space="preserve"> </v>
      </c>
      <c r="AF15" s="32" t="str">
        <f>IF(ISERROR(AVERAGE(Judge1:Judge5!AF15))," ", AVERAGE(Judge1:Judge5!AF15))</f>
        <v xml:space="preserve"> </v>
      </c>
      <c r="AG15" s="32" t="str">
        <f>IF(ISERROR(AVERAGE(Judge1:Judge5!AG15))," ", AVERAGE(Judge1:Judge5!AG15))</f>
        <v xml:space="preserve"> </v>
      </c>
      <c r="AH15" s="32" t="str">
        <f>IF(ISERROR(AVERAGE(Judge1:Judge5!AH15))," ", AVERAGE(Judge1:Judge5!AH15))</f>
        <v xml:space="preserve"> </v>
      </c>
      <c r="AI15" s="32" t="str">
        <f>IF(ISERROR(AVERAGE(Judge1:Judge5!AI15))," ", AVERAGE(Judge1:Judge5!AI15))</f>
        <v xml:space="preserve"> </v>
      </c>
      <c r="AJ15" s="32" t="str">
        <f>IF(ISERROR(AVERAGE(Judge1:Judge5!AJ15))," ", AVERAGE(Judge1:Judge5!AJ15))</f>
        <v xml:space="preserve"> </v>
      </c>
      <c r="AK15" s="32" t="str">
        <f>IF(ISERROR(AVERAGE(Judge1:Judge5!AK15))," ", AVERAGE(Judge1:Judge5!AK15))</f>
        <v xml:space="preserve"> </v>
      </c>
      <c r="AL15" s="32" t="str">
        <f>IF(ISERROR(AVERAGE(Judge1:Judge5!AL15))," ", AVERAGE(Judge1:Judge5!AL15))</f>
        <v xml:space="preserve"> </v>
      </c>
      <c r="AM15" s="32" t="str">
        <f>IF(ISERROR(AVERAGE(Judge1:Judge5!AM15))," ", AVERAGE(Judge1:Judge5!AM15))</f>
        <v xml:space="preserve"> </v>
      </c>
      <c r="AN15" s="32" t="str">
        <f>IF(ISERROR(AVERAGE(Judge1:Judge5!AN15))," ", AVERAGE(Judge1:Judge5!AN15))</f>
        <v xml:space="preserve"> </v>
      </c>
      <c r="AO15" s="32" t="str">
        <f>IF(ISERROR(AVERAGE(Judge1:Judge5!AO15))," ", AVERAGE(Judge1:Judge5!AO15))</f>
        <v xml:space="preserve"> </v>
      </c>
      <c r="AP15" s="32" t="str">
        <f>IF(ISERROR(AVERAGE(Judge1:Judge5!AP15))," ", AVERAGE(Judge1:Judge5!AP15))</f>
        <v xml:space="preserve"> </v>
      </c>
      <c r="AQ15" s="32" t="str">
        <f>IF(ISERROR(AVERAGE(Judge1:Judge5!AQ15))," ", AVERAGE(Judge1:Judge5!AQ15))</f>
        <v xml:space="preserve"> </v>
      </c>
      <c r="AR15" s="32" t="str">
        <f>IF(ISERROR(AVERAGE(Judge1:Judge5!AR15))," ", AVERAGE(Judge1:Judge5!AR15))</f>
        <v xml:space="preserve"> </v>
      </c>
      <c r="AS15" s="32" t="str">
        <f>IF(ISERROR(AVERAGE(Judge1:Judge5!AS15))," ", AVERAGE(Judge1:Judge5!AS15))</f>
        <v xml:space="preserve"> </v>
      </c>
      <c r="AT15" s="32" t="str">
        <f>IF(ISERROR(AVERAGE(Judge1:Judge5!AT15))," ", AVERAGE(Judge1:Judge5!AT15))</f>
        <v xml:space="preserve"> </v>
      </c>
      <c r="AU15" s="32" t="str">
        <f>IF(ISERROR(AVERAGE(Judge1:Judge5!AU15))," ", AVERAGE(Judge1:Judge5!AU15))</f>
        <v xml:space="preserve"> </v>
      </c>
      <c r="AV15" s="32" t="str">
        <f>IF(ISERROR(AVERAGE(Judge1:Judge5!AV15))," ", AVERAGE(Judge1:Judge5!AV15))</f>
        <v xml:space="preserve"> </v>
      </c>
      <c r="AW15" s="32" t="str">
        <f>IF(ISERROR(AVERAGE(Judge1:Judge5!AW15))," ", AVERAGE(Judge1:Judge5!AW15))</f>
        <v xml:space="preserve"> 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1040</v>
      </c>
      <c r="B16" s="19">
        <v>5776</v>
      </c>
      <c r="C16" s="3" t="s">
        <v>23</v>
      </c>
      <c r="D16" s="3" t="s">
        <v>33</v>
      </c>
      <c r="E16" s="3">
        <v>70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32" t="str">
        <f>IF(ISERROR(AVERAGE(Judge1:Judge5!Y16))," ", AVERAGE(Judge1:Judge5!Y16))</f>
        <v xml:space="preserve"> </v>
      </c>
      <c r="Z16" s="32" t="str">
        <f>IF(ISERROR(AVERAGE(Judge1:Judge5!Z16))," ", AVERAGE(Judge1:Judge5!Z16))</f>
        <v xml:space="preserve"> </v>
      </c>
      <c r="AA16" s="32" t="str">
        <f>IF(ISERROR(AVERAGE(Judge1:Judge5!AA16))," ", AVERAGE(Judge1:Judge5!AA16))</f>
        <v xml:space="preserve"> </v>
      </c>
      <c r="AB16" s="32" t="str">
        <f>IF(ISERROR(AVERAGE(Judge1:Judge5!AB16))," ", AVERAGE(Judge1:Judge5!AB16))</f>
        <v xml:space="preserve"> </v>
      </c>
      <c r="AC16" s="32" t="str">
        <f>IF(ISERROR(AVERAGE(Judge1:Judge5!AC16))," ", AVERAGE(Judge1:Judge5!AC16))</f>
        <v xml:space="preserve"> </v>
      </c>
      <c r="AD16" s="32" t="str">
        <f>IF(ISERROR(AVERAGE(Judge1:Judge5!AD16))," ", AVERAGE(Judge1:Judge5!AD16))</f>
        <v xml:space="preserve"> </v>
      </c>
      <c r="AE16" s="32" t="str">
        <f>IF(ISERROR(AVERAGE(Judge1:Judge5!AE16))," ", AVERAGE(Judge1:Judge5!AE16))</f>
        <v xml:space="preserve"> </v>
      </c>
      <c r="AF16" s="32" t="str">
        <f>IF(ISERROR(AVERAGE(Judge1:Judge5!AF16))," ", AVERAGE(Judge1:Judge5!AF16))</f>
        <v xml:space="preserve"> </v>
      </c>
      <c r="AG16" s="32" t="str">
        <f>IF(ISERROR(AVERAGE(Judge1:Judge5!AG16))," ", AVERAGE(Judge1:Judge5!AG16))</f>
        <v xml:space="preserve"> </v>
      </c>
      <c r="AH16" s="32" t="str">
        <f>IF(ISERROR(AVERAGE(Judge1:Judge5!AH16))," ", AVERAGE(Judge1:Judge5!AH16))</f>
        <v xml:space="preserve"> </v>
      </c>
      <c r="AI16" s="32" t="str">
        <f>IF(ISERROR(AVERAGE(Judge1:Judge5!AI16))," ", AVERAGE(Judge1:Judge5!AI16))</f>
        <v xml:space="preserve"> </v>
      </c>
      <c r="AJ16" s="32" t="str">
        <f>IF(ISERROR(AVERAGE(Judge1:Judge5!AJ16))," ", AVERAGE(Judge1:Judge5!AJ16))</f>
        <v xml:space="preserve"> </v>
      </c>
      <c r="AK16" s="32" t="str">
        <f>IF(ISERROR(AVERAGE(Judge1:Judge5!AK16))," ", AVERAGE(Judge1:Judge5!AK16))</f>
        <v xml:space="preserve"> </v>
      </c>
      <c r="AL16" s="32" t="str">
        <f>IF(ISERROR(AVERAGE(Judge1:Judge5!AL16))," ", AVERAGE(Judge1:Judge5!AL16))</f>
        <v xml:space="preserve"> </v>
      </c>
      <c r="AM16" s="32" t="str">
        <f>IF(ISERROR(AVERAGE(Judge1:Judge5!AM16))," ", AVERAGE(Judge1:Judge5!AM16))</f>
        <v xml:space="preserve"> </v>
      </c>
      <c r="AN16" s="32" t="str">
        <f>IF(ISERROR(AVERAGE(Judge1:Judge5!AN16))," ", AVERAGE(Judge1:Judge5!AN16))</f>
        <v xml:space="preserve"> </v>
      </c>
      <c r="AO16" s="32" t="str">
        <f>IF(ISERROR(AVERAGE(Judge1:Judge5!AO16))," ", AVERAGE(Judge1:Judge5!AO16))</f>
        <v xml:space="preserve"> </v>
      </c>
      <c r="AP16" s="32" t="str">
        <f>IF(ISERROR(AVERAGE(Judge1:Judge5!AP16))," ", AVERAGE(Judge1:Judge5!AP16))</f>
        <v xml:space="preserve"> </v>
      </c>
      <c r="AQ16" s="32" t="str">
        <f>IF(ISERROR(AVERAGE(Judge1:Judge5!AQ16))," ", AVERAGE(Judge1:Judge5!AQ16))</f>
        <v xml:space="preserve"> </v>
      </c>
      <c r="AR16" s="32" t="str">
        <f>IF(ISERROR(AVERAGE(Judge1:Judge5!AR16))," ", AVERAGE(Judge1:Judge5!AR16))</f>
        <v xml:space="preserve"> </v>
      </c>
      <c r="AS16" s="32" t="str">
        <f>IF(ISERROR(AVERAGE(Judge1:Judge5!AS16))," ", AVERAGE(Judge1:Judge5!AS16))</f>
        <v xml:space="preserve"> </v>
      </c>
      <c r="AT16" s="32" t="str">
        <f>IF(ISERROR(AVERAGE(Judge1:Judge5!AT16))," ", AVERAGE(Judge1:Judge5!AT16))</f>
        <v xml:space="preserve"> </v>
      </c>
      <c r="AU16" s="32" t="str">
        <f>IF(ISERROR(AVERAGE(Judge1:Judge5!AU16))," ", AVERAGE(Judge1:Judge5!AU16))</f>
        <v xml:space="preserve"> </v>
      </c>
      <c r="AV16" s="32" t="str">
        <f>IF(ISERROR(AVERAGE(Judge1:Judge5!AV16))," ", AVERAGE(Judge1:Judge5!AV16))</f>
        <v xml:space="preserve"> </v>
      </c>
      <c r="AW16" s="32" t="str">
        <f>IF(ISERROR(AVERAGE(Judge1:Judge5!AW16))," ", AVERAGE(Judge1:Judge5!AW16))</f>
        <v xml:space="preserve"> 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1040</v>
      </c>
      <c r="B17" s="19">
        <v>5777</v>
      </c>
      <c r="C17" s="3" t="s">
        <v>23</v>
      </c>
      <c r="D17" s="3" t="s">
        <v>34</v>
      </c>
      <c r="E17" s="3">
        <v>70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32" t="str">
        <f>IF(ISERROR(AVERAGE(Judge1:Judge5!R17))," ", AVERAGE(Judge1:Judge5!R17))</f>
        <v xml:space="preserve"> </v>
      </c>
      <c r="S17" s="32" t="str">
        <f>IF(ISERROR(AVERAGE(Judge1:Judge5!S17))," ", AVERAGE(Judge1:Judge5!S17))</f>
        <v xml:space="preserve"> </v>
      </c>
      <c r="T17" s="32" t="str">
        <f>IF(ISERROR(AVERAGE(Judge1:Judge5!T17))," ", AVERAGE(Judge1:Judge5!T17))</f>
        <v xml:space="preserve"> </v>
      </c>
      <c r="U17" s="32" t="str">
        <f>IF(ISERROR(AVERAGE(Judge1:Judge5!U17))," ", AVERAGE(Judge1:Judge5!U17))</f>
        <v xml:space="preserve"> </v>
      </c>
      <c r="V17" s="32" t="str">
        <f>IF(ISERROR(AVERAGE(Judge1:Judge5!V17))," ", AVERAGE(Judge1:Judge5!V17))</f>
        <v xml:space="preserve"> </v>
      </c>
      <c r="W17" s="32" t="str">
        <f>IF(ISERROR(AVERAGE(Judge1:Judge5!W17))," ", AVERAGE(Judge1:Judge5!W17))</f>
        <v xml:space="preserve"> </v>
      </c>
      <c r="X17" s="32" t="str">
        <f>IF(ISERROR(AVERAGE(Judge1:Judge5!X17))," ", AVERAGE(Judge1:Judge5!X17))</f>
        <v xml:space="preserve"> </v>
      </c>
      <c r="Y17" s="32" t="str">
        <f>IF(ISERROR(AVERAGE(Judge1:Judge5!Y17))," ", AVERAGE(Judge1:Judge5!Y17))</f>
        <v xml:space="preserve"> </v>
      </c>
      <c r="Z17" s="32" t="str">
        <f>IF(ISERROR(AVERAGE(Judge1:Judge5!Z17))," ", AVERAGE(Judge1:Judge5!Z17))</f>
        <v xml:space="preserve"> </v>
      </c>
      <c r="AA17" s="32" t="str">
        <f>IF(ISERROR(AVERAGE(Judge1:Judge5!AA17))," ", AVERAGE(Judge1:Judge5!AA17))</f>
        <v xml:space="preserve"> </v>
      </c>
      <c r="AB17" s="32" t="str">
        <f>IF(ISERROR(AVERAGE(Judge1:Judge5!AB17))," ", AVERAGE(Judge1:Judge5!AB17))</f>
        <v xml:space="preserve"> </v>
      </c>
      <c r="AC17" s="32" t="str">
        <f>IF(ISERROR(AVERAGE(Judge1:Judge5!AC17))," ", AVERAGE(Judge1:Judge5!AC17))</f>
        <v xml:space="preserve"> </v>
      </c>
      <c r="AD17" s="32" t="str">
        <f>IF(ISERROR(AVERAGE(Judge1:Judge5!AD17))," ", AVERAGE(Judge1:Judge5!AD17))</f>
        <v xml:space="preserve"> </v>
      </c>
      <c r="AE17" s="32" t="str">
        <f>IF(ISERROR(AVERAGE(Judge1:Judge5!AE17))," ", AVERAGE(Judge1:Judge5!AE17))</f>
        <v xml:space="preserve"> </v>
      </c>
      <c r="AF17" s="32" t="str">
        <f>IF(ISERROR(AVERAGE(Judge1:Judge5!AF17))," ", AVERAGE(Judge1:Judge5!AF17))</f>
        <v xml:space="preserve"> </v>
      </c>
      <c r="AG17" s="32" t="str">
        <f>IF(ISERROR(AVERAGE(Judge1:Judge5!AG17))," ", AVERAGE(Judge1:Judge5!AG17))</f>
        <v xml:space="preserve"> </v>
      </c>
      <c r="AH17" s="32" t="str">
        <f>IF(ISERROR(AVERAGE(Judge1:Judge5!AH17))," ", AVERAGE(Judge1:Judge5!AH17))</f>
        <v xml:space="preserve"> </v>
      </c>
      <c r="AI17" s="32" t="str">
        <f>IF(ISERROR(AVERAGE(Judge1:Judge5!AI17))," ", AVERAGE(Judge1:Judge5!AI17))</f>
        <v xml:space="preserve"> </v>
      </c>
      <c r="AJ17" s="32" t="str">
        <f>IF(ISERROR(AVERAGE(Judge1:Judge5!AJ17))," ", AVERAGE(Judge1:Judge5!AJ17))</f>
        <v xml:space="preserve"> </v>
      </c>
      <c r="AK17" s="32" t="str">
        <f>IF(ISERROR(AVERAGE(Judge1:Judge5!AK17))," ", AVERAGE(Judge1:Judge5!AK17))</f>
        <v xml:space="preserve"> </v>
      </c>
      <c r="AL17" s="32" t="str">
        <f>IF(ISERROR(AVERAGE(Judge1:Judge5!AL17))," ", AVERAGE(Judge1:Judge5!AL17))</f>
        <v xml:space="preserve"> </v>
      </c>
      <c r="AM17" s="32" t="str">
        <f>IF(ISERROR(AVERAGE(Judge1:Judge5!AM17))," ", AVERAGE(Judge1:Judge5!AM17))</f>
        <v xml:space="preserve"> </v>
      </c>
      <c r="AN17" s="32" t="str">
        <f>IF(ISERROR(AVERAGE(Judge1:Judge5!AN17))," ", AVERAGE(Judge1:Judge5!AN17))</f>
        <v xml:space="preserve"> </v>
      </c>
      <c r="AO17" s="32" t="str">
        <f>IF(ISERROR(AVERAGE(Judge1:Judge5!AO17))," ", AVERAGE(Judge1:Judge5!AO17))</f>
        <v xml:space="preserve"> </v>
      </c>
      <c r="AP17" s="32" t="str">
        <f>IF(ISERROR(AVERAGE(Judge1:Judge5!AP17))," ", AVERAGE(Judge1:Judge5!AP17))</f>
        <v xml:space="preserve"> </v>
      </c>
      <c r="AQ17" s="32" t="str">
        <f>IF(ISERROR(AVERAGE(Judge1:Judge5!AQ17))," ", AVERAGE(Judge1:Judge5!AQ17))</f>
        <v xml:space="preserve"> </v>
      </c>
      <c r="AR17" s="32" t="str">
        <f>IF(ISERROR(AVERAGE(Judge1:Judge5!AR17))," ", AVERAGE(Judge1:Judge5!AR17))</f>
        <v xml:space="preserve"> </v>
      </c>
      <c r="AS17" s="32" t="str">
        <f>IF(ISERROR(AVERAGE(Judge1:Judge5!AS17))," ", AVERAGE(Judge1:Judge5!AS17))</f>
        <v xml:space="preserve"> </v>
      </c>
      <c r="AT17" s="32" t="str">
        <f>IF(ISERROR(AVERAGE(Judge1:Judge5!AT17))," ", AVERAGE(Judge1:Judge5!AT17))</f>
        <v xml:space="preserve"> </v>
      </c>
      <c r="AU17" s="32" t="str">
        <f>IF(ISERROR(AVERAGE(Judge1:Judge5!AU17))," ", AVERAGE(Judge1:Judge5!AU17))</f>
        <v xml:space="preserve"> </v>
      </c>
      <c r="AV17" s="32" t="str">
        <f>IF(ISERROR(AVERAGE(Judge1:Judge5!AV17))," ", AVERAGE(Judge1:Judge5!AV17))</f>
        <v xml:space="preserve"> </v>
      </c>
      <c r="AW17" s="32" t="str">
        <f>IF(ISERROR(AVERAGE(Judge1:Judge5!AW17))," ", AVERAGE(Judge1:Judge5!AW17))</f>
        <v xml:space="preserve"> 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1040</v>
      </c>
      <c r="B18" s="19">
        <v>5778</v>
      </c>
      <c r="C18" s="3" t="s">
        <v>23</v>
      </c>
      <c r="D18" s="3" t="s">
        <v>35</v>
      </c>
      <c r="E18" s="3">
        <v>70</v>
      </c>
      <c r="F18" s="32" t="str">
        <f>IF(ISERROR(AVERAGE(Judge1:Judge5!F18))," ", AVERAGE(Judge1:Judge5!F18))</f>
        <v xml:space="preserve"> </v>
      </c>
      <c r="G18" s="32" t="str">
        <f>IF(ISERROR(AVERAGE(Judge1:Judge5!G18))," ", AVERAGE(Judge1:Judge5!G18))</f>
        <v xml:space="preserve"> </v>
      </c>
      <c r="H18" s="32" t="str">
        <f>IF(ISERROR(AVERAGE(Judge1:Judge5!H18))," ", AVERAGE(Judge1:Judge5!H18))</f>
        <v xml:space="preserve"> </v>
      </c>
      <c r="I18" s="32" t="str">
        <f>IF(ISERROR(AVERAGE(Judge1:Judge5!I18))," ", AVERAGE(Judge1:Judge5!I18))</f>
        <v xml:space="preserve"> </v>
      </c>
      <c r="J18" s="32" t="str">
        <f>IF(ISERROR(AVERAGE(Judge1:Judge5!J18))," ", AVERAGE(Judge1:Judge5!J18))</f>
        <v xml:space="preserve"> </v>
      </c>
      <c r="K18" s="32" t="str">
        <f>IF(ISERROR(AVERAGE(Judge1:Judge5!K18))," ", AVERAGE(Judge1:Judge5!K18))</f>
        <v xml:space="preserve"> </v>
      </c>
      <c r="L18" s="32" t="str">
        <f>IF(ISERROR(AVERAGE(Judge1:Judge5!L18))," ", AVERAGE(Judge1:Judge5!L18))</f>
        <v xml:space="preserve"> </v>
      </c>
      <c r="M18" s="32" t="str">
        <f>IF(ISERROR(AVERAGE(Judge1:Judge5!M18))," ", AVERAGE(Judge1:Judge5!M18))</f>
        <v xml:space="preserve"> </v>
      </c>
      <c r="N18" s="32" t="str">
        <f>IF(ISERROR(AVERAGE(Judge1:Judge5!N18))," ", AVERAGE(Judge1:Judge5!N18))</f>
        <v xml:space="preserve"> </v>
      </c>
      <c r="O18" s="32" t="str">
        <f>IF(ISERROR(AVERAGE(Judge1:Judge5!O18))," ", AVERAGE(Judge1:Judge5!O18))</f>
        <v xml:space="preserve"> </v>
      </c>
      <c r="P18" s="32" t="str">
        <f>IF(ISERROR(AVERAGE(Judge1:Judge5!P18))," ", AVERAGE(Judge1:Judge5!P18))</f>
        <v xml:space="preserve"> </v>
      </c>
      <c r="Q18" s="32" t="str">
        <f>IF(ISERROR(AVERAGE(Judge1:Judge5!Q18))," ", AVERAGE(Judge1:Judge5!Q18))</f>
        <v xml:space="preserve"> </v>
      </c>
      <c r="R18" s="32" t="str">
        <f>IF(ISERROR(AVERAGE(Judge1:Judge5!R18))," ", AVERAGE(Judge1:Judge5!R18))</f>
        <v xml:space="preserve"> </v>
      </c>
      <c r="S18" s="32" t="str">
        <f>IF(ISERROR(AVERAGE(Judge1:Judge5!S18))," ", AVERAGE(Judge1:Judge5!S18))</f>
        <v xml:space="preserve"> </v>
      </c>
      <c r="T18" s="32" t="str">
        <f>IF(ISERROR(AVERAGE(Judge1:Judge5!T18))," ", AVERAGE(Judge1:Judge5!T18))</f>
        <v xml:space="preserve"> </v>
      </c>
      <c r="U18" s="32" t="str">
        <f>IF(ISERROR(AVERAGE(Judge1:Judge5!U18))," ", AVERAGE(Judge1:Judge5!U18))</f>
        <v xml:space="preserve"> </v>
      </c>
      <c r="V18" s="32" t="str">
        <f>IF(ISERROR(AVERAGE(Judge1:Judge5!V18))," ", AVERAGE(Judge1:Judge5!V18))</f>
        <v xml:space="preserve"> </v>
      </c>
      <c r="W18" s="32" t="str">
        <f>IF(ISERROR(AVERAGE(Judge1:Judge5!W18))," ", AVERAGE(Judge1:Judge5!W18))</f>
        <v xml:space="preserve"> </v>
      </c>
      <c r="X18" s="32" t="str">
        <f>IF(ISERROR(AVERAGE(Judge1:Judge5!X18))," ", AVERAGE(Judge1:Judge5!X18))</f>
        <v xml:space="preserve"> </v>
      </c>
      <c r="Y18" s="32" t="str">
        <f>IF(ISERROR(AVERAGE(Judge1:Judge5!Y18))," ", AVERAGE(Judge1:Judge5!Y18))</f>
        <v xml:space="preserve"> </v>
      </c>
      <c r="Z18" s="32" t="str">
        <f>IF(ISERROR(AVERAGE(Judge1:Judge5!Z18))," ", AVERAGE(Judge1:Judge5!Z18))</f>
        <v xml:space="preserve"> </v>
      </c>
      <c r="AA18" s="32" t="str">
        <f>IF(ISERROR(AVERAGE(Judge1:Judge5!AA18))," ", AVERAGE(Judge1:Judge5!AA18))</f>
        <v xml:space="preserve"> </v>
      </c>
      <c r="AB18" s="32" t="str">
        <f>IF(ISERROR(AVERAGE(Judge1:Judge5!AB18))," ", AVERAGE(Judge1:Judge5!AB18))</f>
        <v xml:space="preserve"> </v>
      </c>
      <c r="AC18" s="32" t="str">
        <f>IF(ISERROR(AVERAGE(Judge1:Judge5!AC18))," ", AVERAGE(Judge1:Judge5!AC18))</f>
        <v xml:space="preserve"> </v>
      </c>
      <c r="AD18" s="32" t="str">
        <f>IF(ISERROR(AVERAGE(Judge1:Judge5!AD18))," ", AVERAGE(Judge1:Judge5!AD18))</f>
        <v xml:space="preserve"> </v>
      </c>
      <c r="AE18" s="32" t="str">
        <f>IF(ISERROR(AVERAGE(Judge1:Judge5!AE18))," ", AVERAGE(Judge1:Judge5!AE18))</f>
        <v xml:space="preserve"> </v>
      </c>
      <c r="AF18" s="32" t="str">
        <f>IF(ISERROR(AVERAGE(Judge1:Judge5!AF18))," ", AVERAGE(Judge1:Judge5!AF18))</f>
        <v xml:space="preserve"> </v>
      </c>
      <c r="AG18" s="32" t="str">
        <f>IF(ISERROR(AVERAGE(Judge1:Judge5!AG18))," ", AVERAGE(Judge1:Judge5!AG18))</f>
        <v xml:space="preserve"> </v>
      </c>
      <c r="AH18" s="32" t="str">
        <f>IF(ISERROR(AVERAGE(Judge1:Judge5!AH18))," ", AVERAGE(Judge1:Judge5!AH18))</f>
        <v xml:space="preserve"> </v>
      </c>
      <c r="AI18" s="32" t="str">
        <f>IF(ISERROR(AVERAGE(Judge1:Judge5!AI18))," ", AVERAGE(Judge1:Judge5!AI18))</f>
        <v xml:space="preserve"> </v>
      </c>
      <c r="AJ18" s="32" t="str">
        <f>IF(ISERROR(AVERAGE(Judge1:Judge5!AJ18))," ", AVERAGE(Judge1:Judge5!AJ18))</f>
        <v xml:space="preserve"> </v>
      </c>
      <c r="AK18" s="32" t="str">
        <f>IF(ISERROR(AVERAGE(Judge1:Judge5!AK18))," ", AVERAGE(Judge1:Judge5!AK18))</f>
        <v xml:space="preserve"> </v>
      </c>
      <c r="AL18" s="32" t="str">
        <f>IF(ISERROR(AVERAGE(Judge1:Judge5!AL18))," ", AVERAGE(Judge1:Judge5!AL18))</f>
        <v xml:space="preserve"> </v>
      </c>
      <c r="AM18" s="32" t="str">
        <f>IF(ISERROR(AVERAGE(Judge1:Judge5!AM18))," ", AVERAGE(Judge1:Judge5!AM18))</f>
        <v xml:space="preserve"> </v>
      </c>
      <c r="AN18" s="32" t="str">
        <f>IF(ISERROR(AVERAGE(Judge1:Judge5!AN18))," ", AVERAGE(Judge1:Judge5!AN18))</f>
        <v xml:space="preserve"> </v>
      </c>
      <c r="AO18" s="32" t="str">
        <f>IF(ISERROR(AVERAGE(Judge1:Judge5!AO18))," ", AVERAGE(Judge1:Judge5!AO18))</f>
        <v xml:space="preserve"> </v>
      </c>
      <c r="AP18" s="32" t="str">
        <f>IF(ISERROR(AVERAGE(Judge1:Judge5!AP18))," ", AVERAGE(Judge1:Judge5!AP18))</f>
        <v xml:space="preserve"> </v>
      </c>
      <c r="AQ18" s="32" t="str">
        <f>IF(ISERROR(AVERAGE(Judge1:Judge5!AQ18))," ", AVERAGE(Judge1:Judge5!AQ18))</f>
        <v xml:space="preserve"> </v>
      </c>
      <c r="AR18" s="32" t="str">
        <f>IF(ISERROR(AVERAGE(Judge1:Judge5!AR18))," ", AVERAGE(Judge1:Judge5!AR18))</f>
        <v xml:space="preserve"> </v>
      </c>
      <c r="AS18" s="32" t="str">
        <f>IF(ISERROR(AVERAGE(Judge1:Judge5!AS18))," ", AVERAGE(Judge1:Judge5!AS18))</f>
        <v xml:space="preserve"> </v>
      </c>
      <c r="AT18" s="32" t="str">
        <f>IF(ISERROR(AVERAGE(Judge1:Judge5!AT18))," ", AVERAGE(Judge1:Judge5!AT18))</f>
        <v xml:space="preserve"> </v>
      </c>
      <c r="AU18" s="32" t="str">
        <f>IF(ISERROR(AVERAGE(Judge1:Judge5!AU18))," ", AVERAGE(Judge1:Judge5!AU18))</f>
        <v xml:space="preserve"> </v>
      </c>
      <c r="AV18" s="32" t="str">
        <f>IF(ISERROR(AVERAGE(Judge1:Judge5!AV18))," ", AVERAGE(Judge1:Judge5!AV18))</f>
        <v xml:space="preserve"> </v>
      </c>
      <c r="AW18" s="32" t="str">
        <f>IF(ISERROR(AVERAGE(Judge1:Judge5!AW18))," ", AVERAGE(Judge1:Judge5!AW18))</f>
        <v xml:space="preserve"> 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1040</v>
      </c>
      <c r="B19" s="19">
        <v>5779</v>
      </c>
      <c r="C19" s="3" t="s">
        <v>23</v>
      </c>
      <c r="D19" s="3" t="s">
        <v>36</v>
      </c>
      <c r="E19" s="3">
        <v>70</v>
      </c>
      <c r="F19" s="32" t="str">
        <f>IF(ISERROR(AVERAGE(Judge1:Judge5!F19))," ", AVERAGE(Judge1:Judge5!F19))</f>
        <v xml:space="preserve"> </v>
      </c>
      <c r="G19" s="32" t="str">
        <f>IF(ISERROR(AVERAGE(Judge1:Judge5!G19))," ", AVERAGE(Judge1:Judge5!G19))</f>
        <v xml:space="preserve"> </v>
      </c>
      <c r="H19" s="32" t="str">
        <f>IF(ISERROR(AVERAGE(Judge1:Judge5!H19))," ", AVERAGE(Judge1:Judge5!H19))</f>
        <v xml:space="preserve"> </v>
      </c>
      <c r="I19" s="32" t="str">
        <f>IF(ISERROR(AVERAGE(Judge1:Judge5!I19))," ", AVERAGE(Judge1:Judge5!I19))</f>
        <v xml:space="preserve"> </v>
      </c>
      <c r="J19" s="32" t="str">
        <f>IF(ISERROR(AVERAGE(Judge1:Judge5!J19))," ", AVERAGE(Judge1:Judge5!J19))</f>
        <v xml:space="preserve"> </v>
      </c>
      <c r="K19" s="32" t="str">
        <f>IF(ISERROR(AVERAGE(Judge1:Judge5!K19))," ", AVERAGE(Judge1:Judge5!K19))</f>
        <v xml:space="preserve"> </v>
      </c>
      <c r="L19" s="32" t="str">
        <f>IF(ISERROR(AVERAGE(Judge1:Judge5!L19))," ", AVERAGE(Judge1:Judge5!L19))</f>
        <v xml:space="preserve"> </v>
      </c>
      <c r="M19" s="32" t="str">
        <f>IF(ISERROR(AVERAGE(Judge1:Judge5!M19))," ", AVERAGE(Judge1:Judge5!M19))</f>
        <v xml:space="preserve"> </v>
      </c>
      <c r="N19" s="32" t="str">
        <f>IF(ISERROR(AVERAGE(Judge1:Judge5!N19))," ", AVERAGE(Judge1:Judge5!N19))</f>
        <v xml:space="preserve"> </v>
      </c>
      <c r="O19" s="32" t="str">
        <f>IF(ISERROR(AVERAGE(Judge1:Judge5!O19))," ", AVERAGE(Judge1:Judge5!O19))</f>
        <v xml:space="preserve"> </v>
      </c>
      <c r="P19" s="32" t="str">
        <f>IF(ISERROR(AVERAGE(Judge1:Judge5!P19))," ", AVERAGE(Judge1:Judge5!P19))</f>
        <v xml:space="preserve"> </v>
      </c>
      <c r="Q19" s="32" t="str">
        <f>IF(ISERROR(AVERAGE(Judge1:Judge5!Q19))," ", AVERAGE(Judge1:Judge5!Q19))</f>
        <v xml:space="preserve"> </v>
      </c>
      <c r="R19" s="32" t="str">
        <f>IF(ISERROR(AVERAGE(Judge1:Judge5!R19))," ", AVERAGE(Judge1:Judge5!R19))</f>
        <v xml:space="preserve"> </v>
      </c>
      <c r="S19" s="32" t="str">
        <f>IF(ISERROR(AVERAGE(Judge1:Judge5!S19))," ", AVERAGE(Judge1:Judge5!S19))</f>
        <v xml:space="preserve"> </v>
      </c>
      <c r="T19" s="32" t="str">
        <f>IF(ISERROR(AVERAGE(Judge1:Judge5!T19))," ", AVERAGE(Judge1:Judge5!T19))</f>
        <v xml:space="preserve"> </v>
      </c>
      <c r="U19" s="32" t="str">
        <f>IF(ISERROR(AVERAGE(Judge1:Judge5!U19))," ", AVERAGE(Judge1:Judge5!U19))</f>
        <v xml:space="preserve"> </v>
      </c>
      <c r="V19" s="32" t="str">
        <f>IF(ISERROR(AVERAGE(Judge1:Judge5!V19))," ", AVERAGE(Judge1:Judge5!V19))</f>
        <v xml:space="preserve"> </v>
      </c>
      <c r="W19" s="32" t="str">
        <f>IF(ISERROR(AVERAGE(Judge1:Judge5!W19))," ", AVERAGE(Judge1:Judge5!W19))</f>
        <v xml:space="preserve"> </v>
      </c>
      <c r="X19" s="32" t="str">
        <f>IF(ISERROR(AVERAGE(Judge1:Judge5!X19))," ", AVERAGE(Judge1:Judge5!X19))</f>
        <v xml:space="preserve"> </v>
      </c>
      <c r="Y19" s="32" t="str">
        <f>IF(ISERROR(AVERAGE(Judge1:Judge5!Y19))," ", AVERAGE(Judge1:Judge5!Y19))</f>
        <v xml:space="preserve"> </v>
      </c>
      <c r="Z19" s="32" t="str">
        <f>IF(ISERROR(AVERAGE(Judge1:Judge5!Z19))," ", AVERAGE(Judge1:Judge5!Z19))</f>
        <v xml:space="preserve"> </v>
      </c>
      <c r="AA19" s="32" t="str">
        <f>IF(ISERROR(AVERAGE(Judge1:Judge5!AA19))," ", AVERAGE(Judge1:Judge5!AA19))</f>
        <v xml:space="preserve"> </v>
      </c>
      <c r="AB19" s="32" t="str">
        <f>IF(ISERROR(AVERAGE(Judge1:Judge5!AB19))," ", AVERAGE(Judge1:Judge5!AB19))</f>
        <v xml:space="preserve"> </v>
      </c>
      <c r="AC19" s="32" t="str">
        <f>IF(ISERROR(AVERAGE(Judge1:Judge5!AC19))," ", AVERAGE(Judge1:Judge5!AC19))</f>
        <v xml:space="preserve"> </v>
      </c>
      <c r="AD19" s="32" t="str">
        <f>IF(ISERROR(AVERAGE(Judge1:Judge5!AD19))," ", AVERAGE(Judge1:Judge5!AD19))</f>
        <v xml:space="preserve"> </v>
      </c>
      <c r="AE19" s="32" t="str">
        <f>IF(ISERROR(AVERAGE(Judge1:Judge5!AE19))," ", AVERAGE(Judge1:Judge5!AE19))</f>
        <v xml:space="preserve"> </v>
      </c>
      <c r="AF19" s="32" t="str">
        <f>IF(ISERROR(AVERAGE(Judge1:Judge5!AF19))," ", AVERAGE(Judge1:Judge5!AF19))</f>
        <v xml:space="preserve"> </v>
      </c>
      <c r="AG19" s="32" t="str">
        <f>IF(ISERROR(AVERAGE(Judge1:Judge5!AG19))," ", AVERAGE(Judge1:Judge5!AG19))</f>
        <v xml:space="preserve"> </v>
      </c>
      <c r="AH19" s="32" t="str">
        <f>IF(ISERROR(AVERAGE(Judge1:Judge5!AH19))," ", AVERAGE(Judge1:Judge5!AH19))</f>
        <v xml:space="preserve"> </v>
      </c>
      <c r="AI19" s="32" t="str">
        <f>IF(ISERROR(AVERAGE(Judge1:Judge5!AI19))," ", AVERAGE(Judge1:Judge5!AI19))</f>
        <v xml:space="preserve"> </v>
      </c>
      <c r="AJ19" s="32" t="str">
        <f>IF(ISERROR(AVERAGE(Judge1:Judge5!AJ19))," ", AVERAGE(Judge1:Judge5!AJ19))</f>
        <v xml:space="preserve"> </v>
      </c>
      <c r="AK19" s="32" t="str">
        <f>IF(ISERROR(AVERAGE(Judge1:Judge5!AK19))," ", AVERAGE(Judge1:Judge5!AK19))</f>
        <v xml:space="preserve"> </v>
      </c>
      <c r="AL19" s="32" t="str">
        <f>IF(ISERROR(AVERAGE(Judge1:Judge5!AL19))," ", AVERAGE(Judge1:Judge5!AL19))</f>
        <v xml:space="preserve"> </v>
      </c>
      <c r="AM19" s="32" t="str">
        <f>IF(ISERROR(AVERAGE(Judge1:Judge5!AM19))," ", AVERAGE(Judge1:Judge5!AM19))</f>
        <v xml:space="preserve"> </v>
      </c>
      <c r="AN19" s="32" t="str">
        <f>IF(ISERROR(AVERAGE(Judge1:Judge5!AN19))," ", AVERAGE(Judge1:Judge5!AN19))</f>
        <v xml:space="preserve"> </v>
      </c>
      <c r="AO19" s="32" t="str">
        <f>IF(ISERROR(AVERAGE(Judge1:Judge5!AO19))," ", AVERAGE(Judge1:Judge5!AO19))</f>
        <v xml:space="preserve"> </v>
      </c>
      <c r="AP19" s="32" t="str">
        <f>IF(ISERROR(AVERAGE(Judge1:Judge5!AP19))," ", AVERAGE(Judge1:Judge5!AP19))</f>
        <v xml:space="preserve"> </v>
      </c>
      <c r="AQ19" s="32" t="str">
        <f>IF(ISERROR(AVERAGE(Judge1:Judge5!AQ19))," ", AVERAGE(Judge1:Judge5!AQ19))</f>
        <v xml:space="preserve"> </v>
      </c>
      <c r="AR19" s="32" t="str">
        <f>IF(ISERROR(AVERAGE(Judge1:Judge5!AR19))," ", AVERAGE(Judge1:Judge5!AR19))</f>
        <v xml:space="preserve"> </v>
      </c>
      <c r="AS19" s="32" t="str">
        <f>IF(ISERROR(AVERAGE(Judge1:Judge5!AS19))," ", AVERAGE(Judge1:Judge5!AS19))</f>
        <v xml:space="preserve"> </v>
      </c>
      <c r="AT19" s="32" t="str">
        <f>IF(ISERROR(AVERAGE(Judge1:Judge5!AT19))," ", AVERAGE(Judge1:Judge5!AT19))</f>
        <v xml:space="preserve"> </v>
      </c>
      <c r="AU19" s="32" t="str">
        <f>IF(ISERROR(AVERAGE(Judge1:Judge5!AU19))," ", AVERAGE(Judge1:Judge5!AU19))</f>
        <v xml:space="preserve"> </v>
      </c>
      <c r="AV19" s="32" t="str">
        <f>IF(ISERROR(AVERAGE(Judge1:Judge5!AV19))," ", AVERAGE(Judge1:Judge5!AV19))</f>
        <v xml:space="preserve"> </v>
      </c>
      <c r="AW19" s="32" t="str">
        <f>IF(ISERROR(AVERAGE(Judge1:Judge5!AW19))," ", AVERAGE(Judge1:Judge5!AW19))</f>
        <v xml:space="preserve"> </v>
      </c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1040</v>
      </c>
      <c r="B20" s="19">
        <v>5780</v>
      </c>
      <c r="C20" s="3" t="s">
        <v>23</v>
      </c>
      <c r="D20" s="3" t="s">
        <v>37</v>
      </c>
      <c r="E20" s="3">
        <v>100</v>
      </c>
      <c r="F20" s="32" t="str">
        <f>IF(ISERROR(AVERAGE(Judge1:Judge5!F20))," ", AVERAGE(Judge1:Judge5!F20))</f>
        <v xml:space="preserve"> </v>
      </c>
      <c r="G20" s="32" t="str">
        <f>IF(ISERROR(AVERAGE(Judge1:Judge5!G20))," ", AVERAGE(Judge1:Judge5!G20))</f>
        <v xml:space="preserve"> </v>
      </c>
      <c r="H20" s="32" t="str">
        <f>IF(ISERROR(AVERAGE(Judge1:Judge5!H20))," ", AVERAGE(Judge1:Judge5!H20))</f>
        <v xml:space="preserve"> </v>
      </c>
      <c r="I20" s="32" t="str">
        <f>IF(ISERROR(AVERAGE(Judge1:Judge5!I20))," ", AVERAGE(Judge1:Judge5!I20))</f>
        <v xml:space="preserve"> </v>
      </c>
      <c r="J20" s="32" t="str">
        <f>IF(ISERROR(AVERAGE(Judge1:Judge5!J20))," ", AVERAGE(Judge1:Judge5!J20))</f>
        <v xml:space="preserve"> </v>
      </c>
      <c r="K20" s="32" t="str">
        <f>IF(ISERROR(AVERAGE(Judge1:Judge5!K20))," ", AVERAGE(Judge1:Judge5!K20))</f>
        <v xml:space="preserve"> </v>
      </c>
      <c r="L20" s="32" t="str">
        <f>IF(ISERROR(AVERAGE(Judge1:Judge5!L20))," ", AVERAGE(Judge1:Judge5!L20))</f>
        <v xml:space="preserve"> </v>
      </c>
      <c r="M20" s="32" t="str">
        <f>IF(ISERROR(AVERAGE(Judge1:Judge5!M20))," ", AVERAGE(Judge1:Judge5!M20))</f>
        <v xml:space="preserve"> </v>
      </c>
      <c r="N20" s="32" t="str">
        <f>IF(ISERROR(AVERAGE(Judge1:Judge5!N20))," ", AVERAGE(Judge1:Judge5!N20))</f>
        <v xml:space="preserve"> </v>
      </c>
      <c r="O20" s="32" t="str">
        <f>IF(ISERROR(AVERAGE(Judge1:Judge5!O20))," ", AVERAGE(Judge1:Judge5!O20))</f>
        <v xml:space="preserve"> </v>
      </c>
      <c r="P20" s="32" t="str">
        <f>IF(ISERROR(AVERAGE(Judge1:Judge5!P20))," ", AVERAGE(Judge1:Judge5!P20))</f>
        <v xml:space="preserve"> </v>
      </c>
      <c r="Q20" s="32" t="str">
        <f>IF(ISERROR(AVERAGE(Judge1:Judge5!Q20))," ", AVERAGE(Judge1:Judge5!Q20))</f>
        <v xml:space="preserve"> </v>
      </c>
      <c r="R20" s="32" t="str">
        <f>IF(ISERROR(AVERAGE(Judge1:Judge5!R20))," ", AVERAGE(Judge1:Judge5!R20))</f>
        <v xml:space="preserve"> </v>
      </c>
      <c r="S20" s="32" t="str">
        <f>IF(ISERROR(AVERAGE(Judge1:Judge5!S20))," ", AVERAGE(Judge1:Judge5!S20))</f>
        <v xml:space="preserve"> </v>
      </c>
      <c r="T20" s="32" t="str">
        <f>IF(ISERROR(AVERAGE(Judge1:Judge5!T20))," ", AVERAGE(Judge1:Judge5!T20))</f>
        <v xml:space="preserve"> </v>
      </c>
      <c r="U20" s="32" t="str">
        <f>IF(ISERROR(AVERAGE(Judge1:Judge5!U20))," ", AVERAGE(Judge1:Judge5!U20))</f>
        <v xml:space="preserve"> </v>
      </c>
      <c r="V20" s="32" t="str">
        <f>IF(ISERROR(AVERAGE(Judge1:Judge5!V20))," ", AVERAGE(Judge1:Judge5!V20))</f>
        <v xml:space="preserve"> </v>
      </c>
      <c r="W20" s="32" t="str">
        <f>IF(ISERROR(AVERAGE(Judge1:Judge5!W20))," ", AVERAGE(Judge1:Judge5!W20))</f>
        <v xml:space="preserve"> </v>
      </c>
      <c r="X20" s="32" t="str">
        <f>IF(ISERROR(AVERAGE(Judge1:Judge5!X20))," ", AVERAGE(Judge1:Judge5!X20))</f>
        <v xml:space="preserve"> </v>
      </c>
      <c r="Y20" s="32" t="str">
        <f>IF(ISERROR(AVERAGE(Judge1:Judge5!Y20))," ", AVERAGE(Judge1:Judge5!Y20))</f>
        <v xml:space="preserve"> </v>
      </c>
      <c r="Z20" s="32" t="str">
        <f>IF(ISERROR(AVERAGE(Judge1:Judge5!Z20))," ", AVERAGE(Judge1:Judge5!Z20))</f>
        <v xml:space="preserve"> </v>
      </c>
      <c r="AA20" s="32" t="str">
        <f>IF(ISERROR(AVERAGE(Judge1:Judge5!AA20))," ", AVERAGE(Judge1:Judge5!AA20))</f>
        <v xml:space="preserve"> </v>
      </c>
      <c r="AB20" s="32" t="str">
        <f>IF(ISERROR(AVERAGE(Judge1:Judge5!AB20))," ", AVERAGE(Judge1:Judge5!AB20))</f>
        <v xml:space="preserve"> </v>
      </c>
      <c r="AC20" s="32" t="str">
        <f>IF(ISERROR(AVERAGE(Judge1:Judge5!AC20))," ", AVERAGE(Judge1:Judge5!AC20))</f>
        <v xml:space="preserve"> </v>
      </c>
      <c r="AD20" s="32" t="str">
        <f>IF(ISERROR(AVERAGE(Judge1:Judge5!AD20))," ", AVERAGE(Judge1:Judge5!AD20))</f>
        <v xml:space="preserve"> </v>
      </c>
      <c r="AE20" s="32" t="str">
        <f>IF(ISERROR(AVERAGE(Judge1:Judge5!AE20))," ", AVERAGE(Judge1:Judge5!AE20))</f>
        <v xml:space="preserve"> </v>
      </c>
      <c r="AF20" s="32" t="str">
        <f>IF(ISERROR(AVERAGE(Judge1:Judge5!AF20))," ", AVERAGE(Judge1:Judge5!AF20))</f>
        <v xml:space="preserve"> </v>
      </c>
      <c r="AG20" s="32" t="str">
        <f>IF(ISERROR(AVERAGE(Judge1:Judge5!AG20))," ", AVERAGE(Judge1:Judge5!AG20))</f>
        <v xml:space="preserve"> </v>
      </c>
      <c r="AH20" s="32" t="str">
        <f>IF(ISERROR(AVERAGE(Judge1:Judge5!AH20))," ", AVERAGE(Judge1:Judge5!AH20))</f>
        <v xml:space="preserve"> </v>
      </c>
      <c r="AI20" s="32" t="str">
        <f>IF(ISERROR(AVERAGE(Judge1:Judge5!AI20))," ", AVERAGE(Judge1:Judge5!AI20))</f>
        <v xml:space="preserve"> </v>
      </c>
      <c r="AJ20" s="32" t="str">
        <f>IF(ISERROR(AVERAGE(Judge1:Judge5!AJ20))," ", AVERAGE(Judge1:Judge5!AJ20))</f>
        <v xml:space="preserve"> </v>
      </c>
      <c r="AK20" s="32" t="str">
        <f>IF(ISERROR(AVERAGE(Judge1:Judge5!AK20))," ", AVERAGE(Judge1:Judge5!AK20))</f>
        <v xml:space="preserve"> </v>
      </c>
      <c r="AL20" s="32" t="str">
        <f>IF(ISERROR(AVERAGE(Judge1:Judge5!AL20))," ", AVERAGE(Judge1:Judge5!AL20))</f>
        <v xml:space="preserve"> </v>
      </c>
      <c r="AM20" s="32" t="str">
        <f>IF(ISERROR(AVERAGE(Judge1:Judge5!AM20))," ", AVERAGE(Judge1:Judge5!AM20))</f>
        <v xml:space="preserve"> </v>
      </c>
      <c r="AN20" s="32" t="str">
        <f>IF(ISERROR(AVERAGE(Judge1:Judge5!AN20))," ", AVERAGE(Judge1:Judge5!AN20))</f>
        <v xml:space="preserve"> </v>
      </c>
      <c r="AO20" s="32" t="str">
        <f>IF(ISERROR(AVERAGE(Judge1:Judge5!AO20))," ", AVERAGE(Judge1:Judge5!AO20))</f>
        <v xml:space="preserve"> </v>
      </c>
      <c r="AP20" s="32" t="str">
        <f>IF(ISERROR(AVERAGE(Judge1:Judge5!AP20))," ", AVERAGE(Judge1:Judge5!AP20))</f>
        <v xml:space="preserve"> </v>
      </c>
      <c r="AQ20" s="32" t="str">
        <f>IF(ISERROR(AVERAGE(Judge1:Judge5!AQ20))," ", AVERAGE(Judge1:Judge5!AQ20))</f>
        <v xml:space="preserve"> </v>
      </c>
      <c r="AR20" s="32" t="str">
        <f>IF(ISERROR(AVERAGE(Judge1:Judge5!AR20))," ", AVERAGE(Judge1:Judge5!AR20))</f>
        <v xml:space="preserve"> </v>
      </c>
      <c r="AS20" s="32" t="str">
        <f>IF(ISERROR(AVERAGE(Judge1:Judge5!AS20))," ", AVERAGE(Judge1:Judge5!AS20))</f>
        <v xml:space="preserve"> </v>
      </c>
      <c r="AT20" s="32" t="str">
        <f>IF(ISERROR(AVERAGE(Judge1:Judge5!AT20))," ", AVERAGE(Judge1:Judge5!AT20))</f>
        <v xml:space="preserve"> </v>
      </c>
      <c r="AU20" s="32" t="str">
        <f>IF(ISERROR(AVERAGE(Judge1:Judge5!AU20))," ", AVERAGE(Judge1:Judge5!AU20))</f>
        <v xml:space="preserve"> </v>
      </c>
      <c r="AV20" s="32" t="str">
        <f>IF(ISERROR(AVERAGE(Judge1:Judge5!AV20))," ", AVERAGE(Judge1:Judge5!AV20))</f>
        <v xml:space="preserve"> </v>
      </c>
      <c r="AW20" s="32" t="str">
        <f>IF(ISERROR(AVERAGE(Judge1:Judge5!AW20))," ", AVERAGE(Judge1:Judge5!AW20))</f>
        <v xml:space="preserve"> </v>
      </c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1040</v>
      </c>
      <c r="B21" s="19">
        <v>5781</v>
      </c>
      <c r="C21" s="3" t="s">
        <v>23</v>
      </c>
      <c r="D21" s="3"/>
      <c r="E21" s="3">
        <v>0</v>
      </c>
      <c r="F21" s="32" t="str">
        <f>IF(ISERROR(AVERAGE(Judge1:Judge5!F21))," ", AVERAGE(Judge1:Judge5!F21))</f>
        <v xml:space="preserve"> </v>
      </c>
      <c r="G21" s="32" t="str">
        <f>IF(ISERROR(AVERAGE(Judge1:Judge5!G21))," ", AVERAGE(Judge1:Judge5!G21))</f>
        <v xml:space="preserve"> </v>
      </c>
      <c r="H21" s="32" t="str">
        <f>IF(ISERROR(AVERAGE(Judge1:Judge5!H21))," ", AVERAGE(Judge1:Judge5!H21))</f>
        <v xml:space="preserve"> </v>
      </c>
      <c r="I21" s="32" t="str">
        <f>IF(ISERROR(AVERAGE(Judge1:Judge5!I21))," ", AVERAGE(Judge1:Judge5!I21))</f>
        <v xml:space="preserve"> </v>
      </c>
      <c r="J21" s="32" t="str">
        <f>IF(ISERROR(AVERAGE(Judge1:Judge5!J21))," ", AVERAGE(Judge1:Judge5!J21))</f>
        <v xml:space="preserve"> </v>
      </c>
      <c r="K21" s="32" t="str">
        <f>IF(ISERROR(AVERAGE(Judge1:Judge5!K21))," ", AVERAGE(Judge1:Judge5!K21))</f>
        <v xml:space="preserve"> </v>
      </c>
      <c r="L21" s="32" t="str">
        <f>IF(ISERROR(AVERAGE(Judge1:Judge5!L21))," ", AVERAGE(Judge1:Judge5!L21))</f>
        <v xml:space="preserve"> </v>
      </c>
      <c r="M21" s="32" t="str">
        <f>IF(ISERROR(AVERAGE(Judge1:Judge5!M21))," ", AVERAGE(Judge1:Judge5!M21))</f>
        <v xml:space="preserve"> </v>
      </c>
      <c r="N21" s="32" t="str">
        <f>IF(ISERROR(AVERAGE(Judge1:Judge5!N21))," ", AVERAGE(Judge1:Judge5!N21))</f>
        <v xml:space="preserve"> </v>
      </c>
      <c r="O21" s="32" t="str">
        <f>IF(ISERROR(AVERAGE(Judge1:Judge5!O21))," ", AVERAGE(Judge1:Judge5!O21))</f>
        <v xml:space="preserve"> </v>
      </c>
      <c r="P21" s="32" t="str">
        <f>IF(ISERROR(AVERAGE(Judge1:Judge5!P21))," ", AVERAGE(Judge1:Judge5!P21))</f>
        <v xml:space="preserve"> </v>
      </c>
      <c r="Q21" s="32" t="str">
        <f>IF(ISERROR(AVERAGE(Judge1:Judge5!Q21))," ", AVERAGE(Judge1:Judge5!Q21))</f>
        <v xml:space="preserve"> </v>
      </c>
      <c r="R21" s="32" t="str">
        <f>IF(ISERROR(AVERAGE(Judge1:Judge5!R21))," ", AVERAGE(Judge1:Judge5!R21))</f>
        <v xml:space="preserve"> </v>
      </c>
      <c r="S21" s="32" t="str">
        <f>IF(ISERROR(AVERAGE(Judge1:Judge5!S21))," ", AVERAGE(Judge1:Judge5!S21))</f>
        <v xml:space="preserve"> </v>
      </c>
      <c r="T21" s="32" t="str">
        <f>IF(ISERROR(AVERAGE(Judge1:Judge5!T21))," ", AVERAGE(Judge1:Judge5!T21))</f>
        <v xml:space="preserve"> </v>
      </c>
      <c r="U21" s="32" t="str">
        <f>IF(ISERROR(AVERAGE(Judge1:Judge5!U21))," ", AVERAGE(Judge1:Judge5!U21))</f>
        <v xml:space="preserve"> </v>
      </c>
      <c r="V21" s="32" t="str">
        <f>IF(ISERROR(AVERAGE(Judge1:Judge5!V21))," ", AVERAGE(Judge1:Judge5!V21))</f>
        <v xml:space="preserve"> </v>
      </c>
      <c r="W21" s="32" t="str">
        <f>IF(ISERROR(AVERAGE(Judge1:Judge5!W21))," ", AVERAGE(Judge1:Judge5!W21))</f>
        <v xml:space="preserve"> </v>
      </c>
      <c r="X21" s="32" t="str">
        <f>IF(ISERROR(AVERAGE(Judge1:Judge5!X21))," ", AVERAGE(Judge1:Judge5!X21))</f>
        <v xml:space="preserve"> </v>
      </c>
      <c r="Y21" s="32" t="str">
        <f>IF(ISERROR(AVERAGE(Judge1:Judge5!Y21))," ", AVERAGE(Judge1:Judge5!Y21))</f>
        <v xml:space="preserve"> </v>
      </c>
      <c r="Z21" s="32" t="str">
        <f>IF(ISERROR(AVERAGE(Judge1:Judge5!Z21))," ", AVERAGE(Judge1:Judge5!Z21))</f>
        <v xml:space="preserve"> </v>
      </c>
      <c r="AA21" s="32" t="str">
        <f>IF(ISERROR(AVERAGE(Judge1:Judge5!AA21))," ", AVERAGE(Judge1:Judge5!AA21))</f>
        <v xml:space="preserve"> </v>
      </c>
      <c r="AB21" s="32" t="str">
        <f>IF(ISERROR(AVERAGE(Judge1:Judge5!AB21))," ", AVERAGE(Judge1:Judge5!AB21))</f>
        <v xml:space="preserve"> </v>
      </c>
      <c r="AC21" s="32" t="str">
        <f>IF(ISERROR(AVERAGE(Judge1:Judge5!AC21))," ", AVERAGE(Judge1:Judge5!AC21))</f>
        <v xml:space="preserve"> </v>
      </c>
      <c r="AD21" s="32" t="str">
        <f>IF(ISERROR(AVERAGE(Judge1:Judge5!AD21))," ", AVERAGE(Judge1:Judge5!AD21))</f>
        <v xml:space="preserve"> </v>
      </c>
      <c r="AE21" s="32" t="str">
        <f>IF(ISERROR(AVERAGE(Judge1:Judge5!AE21))," ", AVERAGE(Judge1:Judge5!AE21))</f>
        <v xml:space="preserve"> </v>
      </c>
      <c r="AF21" s="32" t="str">
        <f>IF(ISERROR(AVERAGE(Judge1:Judge5!AF21))," ", AVERAGE(Judge1:Judge5!AF21))</f>
        <v xml:space="preserve"> </v>
      </c>
      <c r="AG21" s="32" t="str">
        <f>IF(ISERROR(AVERAGE(Judge1:Judge5!AG21))," ", AVERAGE(Judge1:Judge5!AG21))</f>
        <v xml:space="preserve"> </v>
      </c>
      <c r="AH21" s="32" t="str">
        <f>IF(ISERROR(AVERAGE(Judge1:Judge5!AH21))," ", AVERAGE(Judge1:Judge5!AH21))</f>
        <v xml:space="preserve"> </v>
      </c>
      <c r="AI21" s="32" t="str">
        <f>IF(ISERROR(AVERAGE(Judge1:Judge5!AI21))," ", AVERAGE(Judge1:Judge5!AI21))</f>
        <v xml:space="preserve"> </v>
      </c>
      <c r="AJ21" s="32" t="str">
        <f>IF(ISERROR(AVERAGE(Judge1:Judge5!AJ21))," ", AVERAGE(Judge1:Judge5!AJ21))</f>
        <v xml:space="preserve"> </v>
      </c>
      <c r="AK21" s="32" t="str">
        <f>IF(ISERROR(AVERAGE(Judge1:Judge5!AK21))," ", AVERAGE(Judge1:Judge5!AK21))</f>
        <v xml:space="preserve"> </v>
      </c>
      <c r="AL21" s="32" t="str">
        <f>IF(ISERROR(AVERAGE(Judge1:Judge5!AL21))," ", AVERAGE(Judge1:Judge5!AL21))</f>
        <v xml:space="preserve"> </v>
      </c>
      <c r="AM21" s="32" t="str">
        <f>IF(ISERROR(AVERAGE(Judge1:Judge5!AM21))," ", AVERAGE(Judge1:Judge5!AM21))</f>
        <v xml:space="preserve"> </v>
      </c>
      <c r="AN21" s="32" t="str">
        <f>IF(ISERROR(AVERAGE(Judge1:Judge5!AN21))," ", AVERAGE(Judge1:Judge5!AN21))</f>
        <v xml:space="preserve"> </v>
      </c>
      <c r="AO21" s="32" t="str">
        <f>IF(ISERROR(AVERAGE(Judge1:Judge5!AO21))," ", AVERAGE(Judge1:Judge5!AO21))</f>
        <v xml:space="preserve"> </v>
      </c>
      <c r="AP21" s="32" t="str">
        <f>IF(ISERROR(AVERAGE(Judge1:Judge5!AP21))," ", AVERAGE(Judge1:Judge5!AP21))</f>
        <v xml:space="preserve"> </v>
      </c>
      <c r="AQ21" s="32" t="str">
        <f>IF(ISERROR(AVERAGE(Judge1:Judge5!AQ21))," ", AVERAGE(Judge1:Judge5!AQ21))</f>
        <v xml:space="preserve"> </v>
      </c>
      <c r="AR21" s="32" t="str">
        <f>IF(ISERROR(AVERAGE(Judge1:Judge5!AR21))," ", AVERAGE(Judge1:Judge5!AR21))</f>
        <v xml:space="preserve"> </v>
      </c>
      <c r="AS21" s="32" t="str">
        <f>IF(ISERROR(AVERAGE(Judge1:Judge5!AS21))," ", AVERAGE(Judge1:Judge5!AS21))</f>
        <v xml:space="preserve"> </v>
      </c>
      <c r="AT21" s="32" t="str">
        <f>IF(ISERROR(AVERAGE(Judge1:Judge5!AT21))," ", AVERAGE(Judge1:Judge5!AT21))</f>
        <v xml:space="preserve"> </v>
      </c>
      <c r="AU21" s="32" t="str">
        <f>IF(ISERROR(AVERAGE(Judge1:Judge5!AU21))," ", AVERAGE(Judge1:Judge5!AU21))</f>
        <v xml:space="preserve"> </v>
      </c>
      <c r="AV21" s="32" t="str">
        <f>IF(ISERROR(AVERAGE(Judge1:Judge5!AV21))," ", AVERAGE(Judge1:Judge5!AV21))</f>
        <v xml:space="preserve"> </v>
      </c>
      <c r="AW21" s="32" t="str">
        <f>IF(ISERROR(AVERAGE(Judge1:Judge5!AW21))," ", AVERAGE(Judge1:Judge5!AW21))</f>
        <v xml:space="preserve"> 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1040</v>
      </c>
      <c r="B22" s="19">
        <v>5782</v>
      </c>
      <c r="C22" s="3" t="s">
        <v>23</v>
      </c>
      <c r="D22" s="3"/>
      <c r="E22" s="3">
        <v>0</v>
      </c>
      <c r="F22" s="32" t="str">
        <f>IF(ISERROR(AVERAGE(Judge1:Judge5!F22))," ", AVERAGE(Judge1:Judge5!F22))</f>
        <v xml:space="preserve"> </v>
      </c>
      <c r="G22" s="32" t="str">
        <f>IF(ISERROR(AVERAGE(Judge1:Judge5!G22))," ", AVERAGE(Judge1:Judge5!G22))</f>
        <v xml:space="preserve"> </v>
      </c>
      <c r="H22" s="32" t="str">
        <f>IF(ISERROR(AVERAGE(Judge1:Judge5!H22))," ", AVERAGE(Judge1:Judge5!H22))</f>
        <v xml:space="preserve"> </v>
      </c>
      <c r="I22" s="32" t="str">
        <f>IF(ISERROR(AVERAGE(Judge1:Judge5!I22))," ", AVERAGE(Judge1:Judge5!I22))</f>
        <v xml:space="preserve"> </v>
      </c>
      <c r="J22" s="32" t="str">
        <f>IF(ISERROR(AVERAGE(Judge1:Judge5!J22))," ", AVERAGE(Judge1:Judge5!J22))</f>
        <v xml:space="preserve"> </v>
      </c>
      <c r="K22" s="32" t="str">
        <f>IF(ISERROR(AVERAGE(Judge1:Judge5!K22))," ", AVERAGE(Judge1:Judge5!K22))</f>
        <v xml:space="preserve"> </v>
      </c>
      <c r="L22" s="32" t="str">
        <f>IF(ISERROR(AVERAGE(Judge1:Judge5!L22))," ", AVERAGE(Judge1:Judge5!L22))</f>
        <v xml:space="preserve"> </v>
      </c>
      <c r="M22" s="32" t="str">
        <f>IF(ISERROR(AVERAGE(Judge1:Judge5!M22))," ", AVERAGE(Judge1:Judge5!M22))</f>
        <v xml:space="preserve"> </v>
      </c>
      <c r="N22" s="32" t="str">
        <f>IF(ISERROR(AVERAGE(Judge1:Judge5!N22))," ", AVERAGE(Judge1:Judge5!N22))</f>
        <v xml:space="preserve"> </v>
      </c>
      <c r="O22" s="32" t="str">
        <f>IF(ISERROR(AVERAGE(Judge1:Judge5!O22))," ", AVERAGE(Judge1:Judge5!O22))</f>
        <v xml:space="preserve"> </v>
      </c>
      <c r="P22" s="32" t="str">
        <f>IF(ISERROR(AVERAGE(Judge1:Judge5!P22))," ", AVERAGE(Judge1:Judge5!P22))</f>
        <v xml:space="preserve"> </v>
      </c>
      <c r="Q22" s="32" t="str">
        <f>IF(ISERROR(AVERAGE(Judge1:Judge5!Q22))," ", AVERAGE(Judge1:Judge5!Q22))</f>
        <v xml:space="preserve"> </v>
      </c>
      <c r="R22" s="32" t="str">
        <f>IF(ISERROR(AVERAGE(Judge1:Judge5!R22))," ", AVERAGE(Judge1:Judge5!R22))</f>
        <v xml:space="preserve"> </v>
      </c>
      <c r="S22" s="32" t="str">
        <f>IF(ISERROR(AVERAGE(Judge1:Judge5!S22))," ", AVERAGE(Judge1:Judge5!S22))</f>
        <v xml:space="preserve"> </v>
      </c>
      <c r="T22" s="32" t="str">
        <f>IF(ISERROR(AVERAGE(Judge1:Judge5!T22))," ", AVERAGE(Judge1:Judge5!T22))</f>
        <v xml:space="preserve"> </v>
      </c>
      <c r="U22" s="32" t="str">
        <f>IF(ISERROR(AVERAGE(Judge1:Judge5!U22))," ", AVERAGE(Judge1:Judge5!U22))</f>
        <v xml:space="preserve"> </v>
      </c>
      <c r="V22" s="32" t="str">
        <f>IF(ISERROR(AVERAGE(Judge1:Judge5!V22))," ", AVERAGE(Judge1:Judge5!V22))</f>
        <v xml:space="preserve"> </v>
      </c>
      <c r="W22" s="32" t="str">
        <f>IF(ISERROR(AVERAGE(Judge1:Judge5!W22))," ", AVERAGE(Judge1:Judge5!W22))</f>
        <v xml:space="preserve"> </v>
      </c>
      <c r="X22" s="32" t="str">
        <f>IF(ISERROR(AVERAGE(Judge1:Judge5!X22))," ", AVERAGE(Judge1:Judge5!X22))</f>
        <v xml:space="preserve"> </v>
      </c>
      <c r="Y22" s="32" t="str">
        <f>IF(ISERROR(AVERAGE(Judge1:Judge5!Y22))," ", AVERAGE(Judge1:Judge5!Y22))</f>
        <v xml:space="preserve"> </v>
      </c>
      <c r="Z22" s="32" t="str">
        <f>IF(ISERROR(AVERAGE(Judge1:Judge5!Z22))," ", AVERAGE(Judge1:Judge5!Z22))</f>
        <v xml:space="preserve"> </v>
      </c>
      <c r="AA22" s="32" t="str">
        <f>IF(ISERROR(AVERAGE(Judge1:Judge5!AA22))," ", AVERAGE(Judge1:Judge5!AA22))</f>
        <v xml:space="preserve"> </v>
      </c>
      <c r="AB22" s="32" t="str">
        <f>IF(ISERROR(AVERAGE(Judge1:Judge5!AB22))," ", AVERAGE(Judge1:Judge5!AB22))</f>
        <v xml:space="preserve"> </v>
      </c>
      <c r="AC22" s="32" t="str">
        <f>IF(ISERROR(AVERAGE(Judge1:Judge5!AC22))," ", AVERAGE(Judge1:Judge5!AC22))</f>
        <v xml:space="preserve"> </v>
      </c>
      <c r="AD22" s="32" t="str">
        <f>IF(ISERROR(AVERAGE(Judge1:Judge5!AD22))," ", AVERAGE(Judge1:Judge5!AD22))</f>
        <v xml:space="preserve"> </v>
      </c>
      <c r="AE22" s="32" t="str">
        <f>IF(ISERROR(AVERAGE(Judge1:Judge5!AE22))," ", AVERAGE(Judge1:Judge5!AE22))</f>
        <v xml:space="preserve"> </v>
      </c>
      <c r="AF22" s="32" t="str">
        <f>IF(ISERROR(AVERAGE(Judge1:Judge5!AF22))," ", AVERAGE(Judge1:Judge5!AF22))</f>
        <v xml:space="preserve"> </v>
      </c>
      <c r="AG22" s="32" t="str">
        <f>IF(ISERROR(AVERAGE(Judge1:Judge5!AG22))," ", AVERAGE(Judge1:Judge5!AG22))</f>
        <v xml:space="preserve"> </v>
      </c>
      <c r="AH22" s="32" t="str">
        <f>IF(ISERROR(AVERAGE(Judge1:Judge5!AH22))," ", AVERAGE(Judge1:Judge5!AH22))</f>
        <v xml:space="preserve"> </v>
      </c>
      <c r="AI22" s="32" t="str">
        <f>IF(ISERROR(AVERAGE(Judge1:Judge5!AI22))," ", AVERAGE(Judge1:Judge5!AI22))</f>
        <v xml:space="preserve"> </v>
      </c>
      <c r="AJ22" s="32" t="str">
        <f>IF(ISERROR(AVERAGE(Judge1:Judge5!AJ22))," ", AVERAGE(Judge1:Judge5!AJ22))</f>
        <v xml:space="preserve"> </v>
      </c>
      <c r="AK22" s="32" t="str">
        <f>IF(ISERROR(AVERAGE(Judge1:Judge5!AK22))," ", AVERAGE(Judge1:Judge5!AK22))</f>
        <v xml:space="preserve"> </v>
      </c>
      <c r="AL22" s="32" t="str">
        <f>IF(ISERROR(AVERAGE(Judge1:Judge5!AL22))," ", AVERAGE(Judge1:Judge5!AL22))</f>
        <v xml:space="preserve"> </v>
      </c>
      <c r="AM22" s="32" t="str">
        <f>IF(ISERROR(AVERAGE(Judge1:Judge5!AM22))," ", AVERAGE(Judge1:Judge5!AM22))</f>
        <v xml:space="preserve"> </v>
      </c>
      <c r="AN22" s="32" t="str">
        <f>IF(ISERROR(AVERAGE(Judge1:Judge5!AN22))," ", AVERAGE(Judge1:Judge5!AN22))</f>
        <v xml:space="preserve"> </v>
      </c>
      <c r="AO22" s="32" t="str">
        <f>IF(ISERROR(AVERAGE(Judge1:Judge5!AO22))," ", AVERAGE(Judge1:Judge5!AO22))</f>
        <v xml:space="preserve"> </v>
      </c>
      <c r="AP22" s="32" t="str">
        <f>IF(ISERROR(AVERAGE(Judge1:Judge5!AP22))," ", AVERAGE(Judge1:Judge5!AP22))</f>
        <v xml:space="preserve"> </v>
      </c>
      <c r="AQ22" s="32" t="str">
        <f>IF(ISERROR(AVERAGE(Judge1:Judge5!AQ22))," ", AVERAGE(Judge1:Judge5!AQ22))</f>
        <v xml:space="preserve"> </v>
      </c>
      <c r="AR22" s="32" t="str">
        <f>IF(ISERROR(AVERAGE(Judge1:Judge5!AR22))," ", AVERAGE(Judge1:Judge5!AR22))</f>
        <v xml:space="preserve"> </v>
      </c>
      <c r="AS22" s="32" t="str">
        <f>IF(ISERROR(AVERAGE(Judge1:Judge5!AS22))," ", AVERAGE(Judge1:Judge5!AS22))</f>
        <v xml:space="preserve"> </v>
      </c>
      <c r="AT22" s="32" t="str">
        <f>IF(ISERROR(AVERAGE(Judge1:Judge5!AT22))," ", AVERAGE(Judge1:Judge5!AT22))</f>
        <v xml:space="preserve"> </v>
      </c>
      <c r="AU22" s="32" t="str">
        <f>IF(ISERROR(AVERAGE(Judge1:Judge5!AU22))," ", AVERAGE(Judge1:Judge5!AU22))</f>
        <v xml:space="preserve"> </v>
      </c>
      <c r="AV22" s="32" t="str">
        <f>IF(ISERROR(AVERAGE(Judge1:Judge5!AV22))," ", AVERAGE(Judge1:Judge5!AV22))</f>
        <v xml:space="preserve"> </v>
      </c>
      <c r="AW22" s="32" t="str">
        <f>IF(ISERROR(AVERAGE(Judge1:Judge5!AW22))," ", AVERAGE(Judge1:Judge5!AW22))</f>
        <v xml:space="preserve"> </v>
      </c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1040</v>
      </c>
      <c r="B23" s="19">
        <v>5783</v>
      </c>
      <c r="C23" s="3" t="s">
        <v>23</v>
      </c>
      <c r="D23" s="3"/>
      <c r="E23" s="3">
        <v>0</v>
      </c>
      <c r="F23" s="32" t="str">
        <f>IF(ISERROR(AVERAGE(Judge1:Judge5!F23))," ", AVERAGE(Judge1:Judge5!F23))</f>
        <v xml:space="preserve"> </v>
      </c>
      <c r="G23" s="32" t="str">
        <f>IF(ISERROR(AVERAGE(Judge1:Judge5!G23))," ", AVERAGE(Judge1:Judge5!G23))</f>
        <v xml:space="preserve"> </v>
      </c>
      <c r="H23" s="32" t="str">
        <f>IF(ISERROR(AVERAGE(Judge1:Judge5!H23))," ", AVERAGE(Judge1:Judge5!H23))</f>
        <v xml:space="preserve"> </v>
      </c>
      <c r="I23" s="32" t="str">
        <f>IF(ISERROR(AVERAGE(Judge1:Judge5!I23))," ", AVERAGE(Judge1:Judge5!I23))</f>
        <v xml:space="preserve"> </v>
      </c>
      <c r="J23" s="32" t="str">
        <f>IF(ISERROR(AVERAGE(Judge1:Judge5!J23))," ", AVERAGE(Judge1:Judge5!J23))</f>
        <v xml:space="preserve"> </v>
      </c>
      <c r="K23" s="32" t="str">
        <f>IF(ISERROR(AVERAGE(Judge1:Judge5!K23))," ", AVERAGE(Judge1:Judge5!K23))</f>
        <v xml:space="preserve"> </v>
      </c>
      <c r="L23" s="32" t="str">
        <f>IF(ISERROR(AVERAGE(Judge1:Judge5!L23))," ", AVERAGE(Judge1:Judge5!L23))</f>
        <v xml:space="preserve"> </v>
      </c>
      <c r="M23" s="32" t="str">
        <f>IF(ISERROR(AVERAGE(Judge1:Judge5!M23))," ", AVERAGE(Judge1:Judge5!M23))</f>
        <v xml:space="preserve"> </v>
      </c>
      <c r="N23" s="32" t="str">
        <f>IF(ISERROR(AVERAGE(Judge1:Judge5!N23))," ", AVERAGE(Judge1:Judge5!N23))</f>
        <v xml:space="preserve"> </v>
      </c>
      <c r="O23" s="32" t="str">
        <f>IF(ISERROR(AVERAGE(Judge1:Judge5!O23))," ", AVERAGE(Judge1:Judge5!O23))</f>
        <v xml:space="preserve"> </v>
      </c>
      <c r="P23" s="32" t="str">
        <f>IF(ISERROR(AVERAGE(Judge1:Judge5!P23))," ", AVERAGE(Judge1:Judge5!P23))</f>
        <v xml:space="preserve"> </v>
      </c>
      <c r="Q23" s="32" t="str">
        <f>IF(ISERROR(AVERAGE(Judge1:Judge5!Q23))," ", AVERAGE(Judge1:Judge5!Q23))</f>
        <v xml:space="preserve"> </v>
      </c>
      <c r="R23" s="32" t="str">
        <f>IF(ISERROR(AVERAGE(Judge1:Judge5!R23))," ", AVERAGE(Judge1:Judge5!R23))</f>
        <v xml:space="preserve"> </v>
      </c>
      <c r="S23" s="32" t="str">
        <f>IF(ISERROR(AVERAGE(Judge1:Judge5!S23))," ", AVERAGE(Judge1:Judge5!S23))</f>
        <v xml:space="preserve"> </v>
      </c>
      <c r="T23" s="32" t="str">
        <f>IF(ISERROR(AVERAGE(Judge1:Judge5!T23))," ", AVERAGE(Judge1:Judge5!T23))</f>
        <v xml:space="preserve"> </v>
      </c>
      <c r="U23" s="32" t="str">
        <f>IF(ISERROR(AVERAGE(Judge1:Judge5!U23))," ", AVERAGE(Judge1:Judge5!U23))</f>
        <v xml:space="preserve"> </v>
      </c>
      <c r="V23" s="32" t="str">
        <f>IF(ISERROR(AVERAGE(Judge1:Judge5!V23))," ", AVERAGE(Judge1:Judge5!V23))</f>
        <v xml:space="preserve"> </v>
      </c>
      <c r="W23" s="32" t="str">
        <f>IF(ISERROR(AVERAGE(Judge1:Judge5!W23))," ", AVERAGE(Judge1:Judge5!W23))</f>
        <v xml:space="preserve"> </v>
      </c>
      <c r="X23" s="32" t="str">
        <f>IF(ISERROR(AVERAGE(Judge1:Judge5!X23))," ", AVERAGE(Judge1:Judge5!X23))</f>
        <v xml:space="preserve"> </v>
      </c>
      <c r="Y23" s="32" t="str">
        <f>IF(ISERROR(AVERAGE(Judge1:Judge5!Y23))," ", AVERAGE(Judge1:Judge5!Y23))</f>
        <v xml:space="preserve"> </v>
      </c>
      <c r="Z23" s="32" t="str">
        <f>IF(ISERROR(AVERAGE(Judge1:Judge5!Z23))," ", AVERAGE(Judge1:Judge5!Z23))</f>
        <v xml:space="preserve"> </v>
      </c>
      <c r="AA23" s="32" t="str">
        <f>IF(ISERROR(AVERAGE(Judge1:Judge5!AA23))," ", AVERAGE(Judge1:Judge5!AA23))</f>
        <v xml:space="preserve"> </v>
      </c>
      <c r="AB23" s="32" t="str">
        <f>IF(ISERROR(AVERAGE(Judge1:Judge5!AB23))," ", AVERAGE(Judge1:Judge5!AB23))</f>
        <v xml:space="preserve"> </v>
      </c>
      <c r="AC23" s="32" t="str">
        <f>IF(ISERROR(AVERAGE(Judge1:Judge5!AC23))," ", AVERAGE(Judge1:Judge5!AC23))</f>
        <v xml:space="preserve"> </v>
      </c>
      <c r="AD23" s="32" t="str">
        <f>IF(ISERROR(AVERAGE(Judge1:Judge5!AD23))," ", AVERAGE(Judge1:Judge5!AD23))</f>
        <v xml:space="preserve"> </v>
      </c>
      <c r="AE23" s="32" t="str">
        <f>IF(ISERROR(AVERAGE(Judge1:Judge5!AE23))," ", AVERAGE(Judge1:Judge5!AE23))</f>
        <v xml:space="preserve"> </v>
      </c>
      <c r="AF23" s="32" t="str">
        <f>IF(ISERROR(AVERAGE(Judge1:Judge5!AF23))," ", AVERAGE(Judge1:Judge5!AF23))</f>
        <v xml:space="preserve"> </v>
      </c>
      <c r="AG23" s="32" t="str">
        <f>IF(ISERROR(AVERAGE(Judge1:Judge5!AG23))," ", AVERAGE(Judge1:Judge5!AG23))</f>
        <v xml:space="preserve"> </v>
      </c>
      <c r="AH23" s="32" t="str">
        <f>IF(ISERROR(AVERAGE(Judge1:Judge5!AH23))," ", AVERAGE(Judge1:Judge5!AH23))</f>
        <v xml:space="preserve"> </v>
      </c>
      <c r="AI23" s="32" t="str">
        <f>IF(ISERROR(AVERAGE(Judge1:Judge5!AI23))," ", AVERAGE(Judge1:Judge5!AI23))</f>
        <v xml:space="preserve"> </v>
      </c>
      <c r="AJ23" s="32" t="str">
        <f>IF(ISERROR(AVERAGE(Judge1:Judge5!AJ23))," ", AVERAGE(Judge1:Judge5!AJ23))</f>
        <v xml:space="preserve"> </v>
      </c>
      <c r="AK23" s="32" t="str">
        <f>IF(ISERROR(AVERAGE(Judge1:Judge5!AK23))," ", AVERAGE(Judge1:Judge5!AK23))</f>
        <v xml:space="preserve"> </v>
      </c>
      <c r="AL23" s="32" t="str">
        <f>IF(ISERROR(AVERAGE(Judge1:Judge5!AL23))," ", AVERAGE(Judge1:Judge5!AL23))</f>
        <v xml:space="preserve"> </v>
      </c>
      <c r="AM23" s="32" t="str">
        <f>IF(ISERROR(AVERAGE(Judge1:Judge5!AM23))," ", AVERAGE(Judge1:Judge5!AM23))</f>
        <v xml:space="preserve"> </v>
      </c>
      <c r="AN23" s="32" t="str">
        <f>IF(ISERROR(AVERAGE(Judge1:Judge5!AN23))," ", AVERAGE(Judge1:Judge5!AN23))</f>
        <v xml:space="preserve"> </v>
      </c>
      <c r="AO23" s="32" t="str">
        <f>IF(ISERROR(AVERAGE(Judge1:Judge5!AO23))," ", AVERAGE(Judge1:Judge5!AO23))</f>
        <v xml:space="preserve"> </v>
      </c>
      <c r="AP23" s="32" t="str">
        <f>IF(ISERROR(AVERAGE(Judge1:Judge5!AP23))," ", AVERAGE(Judge1:Judge5!AP23))</f>
        <v xml:space="preserve"> </v>
      </c>
      <c r="AQ23" s="32" t="str">
        <f>IF(ISERROR(AVERAGE(Judge1:Judge5!AQ23))," ", AVERAGE(Judge1:Judge5!AQ23))</f>
        <v xml:space="preserve"> </v>
      </c>
      <c r="AR23" s="32" t="str">
        <f>IF(ISERROR(AVERAGE(Judge1:Judge5!AR23))," ", AVERAGE(Judge1:Judge5!AR23))</f>
        <v xml:space="preserve"> </v>
      </c>
      <c r="AS23" s="32" t="str">
        <f>IF(ISERROR(AVERAGE(Judge1:Judge5!AS23))," ", AVERAGE(Judge1:Judge5!AS23))</f>
        <v xml:space="preserve"> </v>
      </c>
      <c r="AT23" s="32" t="str">
        <f>IF(ISERROR(AVERAGE(Judge1:Judge5!AT23))," ", AVERAGE(Judge1:Judge5!AT23))</f>
        <v xml:space="preserve"> </v>
      </c>
      <c r="AU23" s="32" t="str">
        <f>IF(ISERROR(AVERAGE(Judge1:Judge5!AU23))," ", AVERAGE(Judge1:Judge5!AU23))</f>
        <v xml:space="preserve"> </v>
      </c>
      <c r="AV23" s="32" t="str">
        <f>IF(ISERROR(AVERAGE(Judge1:Judge5!AV23))," ", AVERAGE(Judge1:Judge5!AV23))</f>
        <v xml:space="preserve"> </v>
      </c>
      <c r="AW23" s="32" t="str">
        <f>IF(ISERROR(AVERAGE(Judge1:Judge5!AW23))," ", AVERAGE(Judge1:Judge5!AW23))</f>
        <v xml:space="preserve"> 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1040</v>
      </c>
      <c r="B24" s="19">
        <v>5784</v>
      </c>
      <c r="C24" s="21" t="s">
        <v>38</v>
      </c>
      <c r="D24" s="21" t="s">
        <v>39</v>
      </c>
      <c r="E24" s="21">
        <v>-10</v>
      </c>
      <c r="F24" s="33" t="str">
        <f>IF(ISERROR(AVERAGE(Judge1:Judge5!F24))," ", AVERAGE(Judge1:Judge5!F24))</f>
        <v xml:space="preserve"> </v>
      </c>
      <c r="G24" s="33" t="str">
        <f>IF(ISERROR(AVERAGE(Judge1:Judge5!G24))," ", AVERAGE(Judge1:Judge5!G24))</f>
        <v xml:space="preserve"> </v>
      </c>
      <c r="H24" s="33" t="str">
        <f>IF(ISERROR(AVERAGE(Judge1:Judge5!H24))," ", AVERAGE(Judge1:Judge5!H24))</f>
        <v xml:space="preserve"> </v>
      </c>
      <c r="I24" s="33" t="str">
        <f>IF(ISERROR(AVERAGE(Judge1:Judge5!I24))," ", AVERAGE(Judge1:Judge5!I24))</f>
        <v xml:space="preserve"> </v>
      </c>
      <c r="J24" s="33" t="str">
        <f>IF(ISERROR(AVERAGE(Judge1:Judge5!J24))," ", AVERAGE(Judge1:Judge5!J24))</f>
        <v xml:space="preserve"> </v>
      </c>
      <c r="K24" s="33" t="str">
        <f>IF(ISERROR(AVERAGE(Judge1:Judge5!K24))," ", AVERAGE(Judge1:Judge5!K24))</f>
        <v xml:space="preserve"> </v>
      </c>
      <c r="L24" s="33" t="str">
        <f>IF(ISERROR(AVERAGE(Judge1:Judge5!L24))," ", AVERAGE(Judge1:Judge5!L24))</f>
        <v xml:space="preserve"> </v>
      </c>
      <c r="M24" s="33" t="str">
        <f>IF(ISERROR(AVERAGE(Judge1:Judge5!M24))," ", AVERAGE(Judge1:Judge5!M24))</f>
        <v xml:space="preserve"> </v>
      </c>
      <c r="N24" s="33" t="str">
        <f>IF(ISERROR(AVERAGE(Judge1:Judge5!N24))," ", AVERAGE(Judge1:Judge5!N24))</f>
        <v xml:space="preserve"> </v>
      </c>
      <c r="O24" s="33" t="str">
        <f>IF(ISERROR(AVERAGE(Judge1:Judge5!O24))," ", AVERAGE(Judge1:Judge5!O24))</f>
        <v xml:space="preserve"> </v>
      </c>
      <c r="P24" s="33" t="str">
        <f>IF(ISERROR(AVERAGE(Judge1:Judge5!P24))," ", AVERAGE(Judge1:Judge5!P24))</f>
        <v xml:space="preserve"> </v>
      </c>
      <c r="Q24" s="33" t="str">
        <f>IF(ISERROR(AVERAGE(Judge1:Judge5!Q24))," ", AVERAGE(Judge1:Judge5!Q24))</f>
        <v xml:space="preserve"> </v>
      </c>
      <c r="R24" s="33" t="str">
        <f>IF(ISERROR(AVERAGE(Judge1:Judge5!R24))," ", AVERAGE(Judge1:Judge5!R24))</f>
        <v xml:space="preserve"> </v>
      </c>
      <c r="S24" s="33" t="str">
        <f>IF(ISERROR(AVERAGE(Judge1:Judge5!S24))," ", AVERAGE(Judge1:Judge5!S24))</f>
        <v xml:space="preserve"> </v>
      </c>
      <c r="T24" s="33" t="str">
        <f>IF(ISERROR(AVERAGE(Judge1:Judge5!T24))," ", AVERAGE(Judge1:Judge5!T24))</f>
        <v xml:space="preserve"> </v>
      </c>
      <c r="U24" s="33" t="str">
        <f>IF(ISERROR(AVERAGE(Judge1:Judge5!U24))," ", AVERAGE(Judge1:Judge5!U24))</f>
        <v xml:space="preserve"> </v>
      </c>
      <c r="V24" s="33" t="str">
        <f>IF(ISERROR(AVERAGE(Judge1:Judge5!V24))," ", AVERAGE(Judge1:Judge5!V24))</f>
        <v xml:space="preserve"> </v>
      </c>
      <c r="W24" s="33" t="str">
        <f>IF(ISERROR(AVERAGE(Judge1:Judge5!W24))," ", AVERAGE(Judge1:Judge5!W24))</f>
        <v xml:space="preserve"> </v>
      </c>
      <c r="X24" s="33" t="str">
        <f>IF(ISERROR(AVERAGE(Judge1:Judge5!X24))," ", AVERAGE(Judge1:Judge5!X24))</f>
        <v xml:space="preserve"> </v>
      </c>
      <c r="Y24" s="33" t="str">
        <f>IF(ISERROR(AVERAGE(Judge1:Judge5!Y24))," ", AVERAGE(Judge1:Judge5!Y24))</f>
        <v xml:space="preserve"> </v>
      </c>
      <c r="Z24" s="33" t="str">
        <f>IF(ISERROR(AVERAGE(Judge1:Judge5!Z24))," ", AVERAGE(Judge1:Judge5!Z24))</f>
        <v xml:space="preserve"> </v>
      </c>
      <c r="AA24" s="33" t="str">
        <f>IF(ISERROR(AVERAGE(Judge1:Judge5!AA24))," ", AVERAGE(Judge1:Judge5!AA24))</f>
        <v xml:space="preserve"> </v>
      </c>
      <c r="AB24" s="33" t="str">
        <f>IF(ISERROR(AVERAGE(Judge1:Judge5!AB24))," ", AVERAGE(Judge1:Judge5!AB24))</f>
        <v xml:space="preserve"> </v>
      </c>
      <c r="AC24" s="33" t="str">
        <f>IF(ISERROR(AVERAGE(Judge1:Judge5!AC24))," ", AVERAGE(Judge1:Judge5!AC24))</f>
        <v xml:space="preserve"> </v>
      </c>
      <c r="AD24" s="33" t="str">
        <f>IF(ISERROR(AVERAGE(Judge1:Judge5!AD24))," ", AVERAGE(Judge1:Judge5!AD24))</f>
        <v xml:space="preserve"> </v>
      </c>
      <c r="AE24" s="33" t="str">
        <f>IF(ISERROR(AVERAGE(Judge1:Judge5!AE24))," ", AVERAGE(Judge1:Judge5!AE24))</f>
        <v xml:space="preserve"> </v>
      </c>
      <c r="AF24" s="33" t="str">
        <f>IF(ISERROR(AVERAGE(Judge1:Judge5!AF24))," ", AVERAGE(Judge1:Judge5!AF24))</f>
        <v xml:space="preserve"> </v>
      </c>
      <c r="AG24" s="33" t="str">
        <f>IF(ISERROR(AVERAGE(Judge1:Judge5!AG24))," ", AVERAGE(Judge1:Judge5!AG24))</f>
        <v xml:space="preserve"> </v>
      </c>
      <c r="AH24" s="33" t="str">
        <f>IF(ISERROR(AVERAGE(Judge1:Judge5!AH24))," ", AVERAGE(Judge1:Judge5!AH24))</f>
        <v xml:space="preserve"> </v>
      </c>
      <c r="AI24" s="33" t="str">
        <f>IF(ISERROR(AVERAGE(Judge1:Judge5!AI24))," ", AVERAGE(Judge1:Judge5!AI24))</f>
        <v xml:space="preserve"> </v>
      </c>
      <c r="AJ24" s="33" t="str">
        <f>IF(ISERROR(AVERAGE(Judge1:Judge5!AJ24))," ", AVERAGE(Judge1:Judge5!AJ24))</f>
        <v xml:space="preserve"> </v>
      </c>
      <c r="AK24" s="33" t="str">
        <f>IF(ISERROR(AVERAGE(Judge1:Judge5!AK24))," ", AVERAGE(Judge1:Judge5!AK24))</f>
        <v xml:space="preserve"> </v>
      </c>
      <c r="AL24" s="33" t="str">
        <f>IF(ISERROR(AVERAGE(Judge1:Judge5!AL24))," ", AVERAGE(Judge1:Judge5!AL24))</f>
        <v xml:space="preserve"> </v>
      </c>
      <c r="AM24" s="33" t="str">
        <f>IF(ISERROR(AVERAGE(Judge1:Judge5!AM24))," ", AVERAGE(Judge1:Judge5!AM24))</f>
        <v xml:space="preserve"> </v>
      </c>
      <c r="AN24" s="33" t="str">
        <f>IF(ISERROR(AVERAGE(Judge1:Judge5!AN24))," ", AVERAGE(Judge1:Judge5!AN24))</f>
        <v xml:space="preserve"> </v>
      </c>
      <c r="AO24" s="33" t="str">
        <f>IF(ISERROR(AVERAGE(Judge1:Judge5!AO24))," ", AVERAGE(Judge1:Judge5!AO24))</f>
        <v xml:space="preserve"> </v>
      </c>
      <c r="AP24" s="33" t="str">
        <f>IF(ISERROR(AVERAGE(Judge1:Judge5!AP24))," ", AVERAGE(Judge1:Judge5!AP24))</f>
        <v xml:space="preserve"> </v>
      </c>
      <c r="AQ24" s="33" t="str">
        <f>IF(ISERROR(AVERAGE(Judge1:Judge5!AQ24))," ", AVERAGE(Judge1:Judge5!AQ24))</f>
        <v xml:space="preserve"> </v>
      </c>
      <c r="AR24" s="33" t="str">
        <f>IF(ISERROR(AVERAGE(Judge1:Judge5!AR24))," ", AVERAGE(Judge1:Judge5!AR24))</f>
        <v xml:space="preserve"> </v>
      </c>
      <c r="AS24" s="33" t="str">
        <f>IF(ISERROR(AVERAGE(Judge1:Judge5!AS24))," ", AVERAGE(Judge1:Judge5!AS24))</f>
        <v xml:space="preserve"> </v>
      </c>
      <c r="AT24" s="33" t="str">
        <f>IF(ISERROR(AVERAGE(Judge1:Judge5!AT24))," ", AVERAGE(Judge1:Judge5!AT24))</f>
        <v xml:space="preserve"> </v>
      </c>
      <c r="AU24" s="33" t="str">
        <f>IF(ISERROR(AVERAGE(Judge1:Judge5!AU24))," ", AVERAGE(Judge1:Judge5!AU24))</f>
        <v xml:space="preserve"> </v>
      </c>
      <c r="AV24" s="33" t="str">
        <f>IF(ISERROR(AVERAGE(Judge1:Judge5!AV24))," ", AVERAGE(Judge1:Judge5!AV24))</f>
        <v xml:space="preserve"> </v>
      </c>
      <c r="AW24" s="33" t="str">
        <f>IF(ISERROR(AVERAGE(Judge1:Judge5!AW24))," ", AVERAGE(Judge1:Judge5!AW24))</f>
        <v xml:space="preserve"> </v>
      </c>
      <c r="AX24" s="22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1040</v>
      </c>
      <c r="B25" s="19">
        <v>5785</v>
      </c>
      <c r="C25" s="21" t="s">
        <v>38</v>
      </c>
      <c r="D25" s="21" t="s">
        <v>40</v>
      </c>
      <c r="E25" s="21">
        <v>-10</v>
      </c>
      <c r="F25" s="33" t="str">
        <f>IF(ISERROR(AVERAGE(Judge1:Judge5!F25))," ", AVERAGE(Judge1:Judge5!F25))</f>
        <v xml:space="preserve"> </v>
      </c>
      <c r="G25" s="33" t="str">
        <f>IF(ISERROR(AVERAGE(Judge1:Judge5!G25))," ", AVERAGE(Judge1:Judge5!G25))</f>
        <v xml:space="preserve"> </v>
      </c>
      <c r="H25" s="33" t="str">
        <f>IF(ISERROR(AVERAGE(Judge1:Judge5!H25))," ", AVERAGE(Judge1:Judge5!H25))</f>
        <v xml:space="preserve"> </v>
      </c>
      <c r="I25" s="33" t="str">
        <f>IF(ISERROR(AVERAGE(Judge1:Judge5!I25))," ", AVERAGE(Judge1:Judge5!I25))</f>
        <v xml:space="preserve"> </v>
      </c>
      <c r="J25" s="33" t="str">
        <f>IF(ISERROR(AVERAGE(Judge1:Judge5!J25))," ", AVERAGE(Judge1:Judge5!J25))</f>
        <v xml:space="preserve"> </v>
      </c>
      <c r="K25" s="33" t="str">
        <f>IF(ISERROR(AVERAGE(Judge1:Judge5!K25))," ", AVERAGE(Judge1:Judge5!K25))</f>
        <v xml:space="preserve"> </v>
      </c>
      <c r="L25" s="33" t="str">
        <f>IF(ISERROR(AVERAGE(Judge1:Judge5!L25))," ", AVERAGE(Judge1:Judge5!L25))</f>
        <v xml:space="preserve"> </v>
      </c>
      <c r="M25" s="33" t="str">
        <f>IF(ISERROR(AVERAGE(Judge1:Judge5!M25))," ", AVERAGE(Judge1:Judge5!M25))</f>
        <v xml:space="preserve"> </v>
      </c>
      <c r="N25" s="33" t="str">
        <f>IF(ISERROR(AVERAGE(Judge1:Judge5!N25))," ", AVERAGE(Judge1:Judge5!N25))</f>
        <v xml:space="preserve"> </v>
      </c>
      <c r="O25" s="33" t="str">
        <f>IF(ISERROR(AVERAGE(Judge1:Judge5!O25))," ", AVERAGE(Judge1:Judge5!O25))</f>
        <v xml:space="preserve"> </v>
      </c>
      <c r="P25" s="33" t="str">
        <f>IF(ISERROR(AVERAGE(Judge1:Judge5!P25))," ", AVERAGE(Judge1:Judge5!P25))</f>
        <v xml:space="preserve"> </v>
      </c>
      <c r="Q25" s="33" t="str">
        <f>IF(ISERROR(AVERAGE(Judge1:Judge5!Q25))," ", AVERAGE(Judge1:Judge5!Q25))</f>
        <v xml:space="preserve"> </v>
      </c>
      <c r="R25" s="33" t="str">
        <f>IF(ISERROR(AVERAGE(Judge1:Judge5!R25))," ", AVERAGE(Judge1:Judge5!R25))</f>
        <v xml:space="preserve"> </v>
      </c>
      <c r="S25" s="33" t="str">
        <f>IF(ISERROR(AVERAGE(Judge1:Judge5!S25))," ", AVERAGE(Judge1:Judge5!S25))</f>
        <v xml:space="preserve"> </v>
      </c>
      <c r="T25" s="33" t="str">
        <f>IF(ISERROR(AVERAGE(Judge1:Judge5!T25))," ", AVERAGE(Judge1:Judge5!T25))</f>
        <v xml:space="preserve"> </v>
      </c>
      <c r="U25" s="33" t="str">
        <f>IF(ISERROR(AVERAGE(Judge1:Judge5!U25))," ", AVERAGE(Judge1:Judge5!U25))</f>
        <v xml:space="preserve"> </v>
      </c>
      <c r="V25" s="33" t="str">
        <f>IF(ISERROR(AVERAGE(Judge1:Judge5!V25))," ", AVERAGE(Judge1:Judge5!V25))</f>
        <v xml:space="preserve"> </v>
      </c>
      <c r="W25" s="33" t="str">
        <f>IF(ISERROR(AVERAGE(Judge1:Judge5!W25))," ", AVERAGE(Judge1:Judge5!W25))</f>
        <v xml:space="preserve"> </v>
      </c>
      <c r="X25" s="33" t="str">
        <f>IF(ISERROR(AVERAGE(Judge1:Judge5!X25))," ", AVERAGE(Judge1:Judge5!X25))</f>
        <v xml:space="preserve"> </v>
      </c>
      <c r="Y25" s="33" t="str">
        <f>IF(ISERROR(AVERAGE(Judge1:Judge5!Y25))," ", AVERAGE(Judge1:Judge5!Y25))</f>
        <v xml:space="preserve"> </v>
      </c>
      <c r="Z25" s="33" t="str">
        <f>IF(ISERROR(AVERAGE(Judge1:Judge5!Z25))," ", AVERAGE(Judge1:Judge5!Z25))</f>
        <v xml:space="preserve"> </v>
      </c>
      <c r="AA25" s="33" t="str">
        <f>IF(ISERROR(AVERAGE(Judge1:Judge5!AA25))," ", AVERAGE(Judge1:Judge5!AA25))</f>
        <v xml:space="preserve"> </v>
      </c>
      <c r="AB25" s="33" t="str">
        <f>IF(ISERROR(AVERAGE(Judge1:Judge5!AB25))," ", AVERAGE(Judge1:Judge5!AB25))</f>
        <v xml:space="preserve"> </v>
      </c>
      <c r="AC25" s="33" t="str">
        <f>IF(ISERROR(AVERAGE(Judge1:Judge5!AC25))," ", AVERAGE(Judge1:Judge5!AC25))</f>
        <v xml:space="preserve"> </v>
      </c>
      <c r="AD25" s="33" t="str">
        <f>IF(ISERROR(AVERAGE(Judge1:Judge5!AD25))," ", AVERAGE(Judge1:Judge5!AD25))</f>
        <v xml:space="preserve"> </v>
      </c>
      <c r="AE25" s="33" t="str">
        <f>IF(ISERROR(AVERAGE(Judge1:Judge5!AE25))," ", AVERAGE(Judge1:Judge5!AE25))</f>
        <v xml:space="preserve"> </v>
      </c>
      <c r="AF25" s="33" t="str">
        <f>IF(ISERROR(AVERAGE(Judge1:Judge5!AF25))," ", AVERAGE(Judge1:Judge5!AF25))</f>
        <v xml:space="preserve"> </v>
      </c>
      <c r="AG25" s="33" t="str">
        <f>IF(ISERROR(AVERAGE(Judge1:Judge5!AG25))," ", AVERAGE(Judge1:Judge5!AG25))</f>
        <v xml:space="preserve"> </v>
      </c>
      <c r="AH25" s="33" t="str">
        <f>IF(ISERROR(AVERAGE(Judge1:Judge5!AH25))," ", AVERAGE(Judge1:Judge5!AH25))</f>
        <v xml:space="preserve"> </v>
      </c>
      <c r="AI25" s="33" t="str">
        <f>IF(ISERROR(AVERAGE(Judge1:Judge5!AI25))," ", AVERAGE(Judge1:Judge5!AI25))</f>
        <v xml:space="preserve"> </v>
      </c>
      <c r="AJ25" s="33" t="str">
        <f>IF(ISERROR(AVERAGE(Judge1:Judge5!AJ25))," ", AVERAGE(Judge1:Judge5!AJ25))</f>
        <v xml:space="preserve"> </v>
      </c>
      <c r="AK25" s="33" t="str">
        <f>IF(ISERROR(AVERAGE(Judge1:Judge5!AK25))," ", AVERAGE(Judge1:Judge5!AK25))</f>
        <v xml:space="preserve"> </v>
      </c>
      <c r="AL25" s="33" t="str">
        <f>IF(ISERROR(AVERAGE(Judge1:Judge5!AL25))," ", AVERAGE(Judge1:Judge5!AL25))</f>
        <v xml:space="preserve"> </v>
      </c>
      <c r="AM25" s="33" t="str">
        <f>IF(ISERROR(AVERAGE(Judge1:Judge5!AM25))," ", AVERAGE(Judge1:Judge5!AM25))</f>
        <v xml:space="preserve"> </v>
      </c>
      <c r="AN25" s="33" t="str">
        <f>IF(ISERROR(AVERAGE(Judge1:Judge5!AN25))," ", AVERAGE(Judge1:Judge5!AN25))</f>
        <v xml:space="preserve"> </v>
      </c>
      <c r="AO25" s="33" t="str">
        <f>IF(ISERROR(AVERAGE(Judge1:Judge5!AO25))," ", AVERAGE(Judge1:Judge5!AO25))</f>
        <v xml:space="preserve"> </v>
      </c>
      <c r="AP25" s="33" t="str">
        <f>IF(ISERROR(AVERAGE(Judge1:Judge5!AP25))," ", AVERAGE(Judge1:Judge5!AP25))</f>
        <v xml:space="preserve"> </v>
      </c>
      <c r="AQ25" s="33" t="str">
        <f>IF(ISERROR(AVERAGE(Judge1:Judge5!AQ25))," ", AVERAGE(Judge1:Judge5!AQ25))</f>
        <v xml:space="preserve"> </v>
      </c>
      <c r="AR25" s="33" t="str">
        <f>IF(ISERROR(AVERAGE(Judge1:Judge5!AR25))," ", AVERAGE(Judge1:Judge5!AR25))</f>
        <v xml:space="preserve"> </v>
      </c>
      <c r="AS25" s="33" t="str">
        <f>IF(ISERROR(AVERAGE(Judge1:Judge5!AS25))," ", AVERAGE(Judge1:Judge5!AS25))</f>
        <v xml:space="preserve"> </v>
      </c>
      <c r="AT25" s="33" t="str">
        <f>IF(ISERROR(AVERAGE(Judge1:Judge5!AT25))," ", AVERAGE(Judge1:Judge5!AT25))</f>
        <v xml:space="preserve"> </v>
      </c>
      <c r="AU25" s="33" t="str">
        <f>IF(ISERROR(AVERAGE(Judge1:Judge5!AU25))," ", AVERAGE(Judge1:Judge5!AU25))</f>
        <v xml:space="preserve"> </v>
      </c>
      <c r="AV25" s="33" t="str">
        <f>IF(ISERROR(AVERAGE(Judge1:Judge5!AV25))," ", AVERAGE(Judge1:Judge5!AV25))</f>
        <v xml:space="preserve"> </v>
      </c>
      <c r="AW25" s="33" t="str">
        <f>IF(ISERROR(AVERAGE(Judge1:Judge5!AW25))," ", AVERAGE(Judge1:Judge5!AW25))</f>
        <v xml:space="preserve"> </v>
      </c>
      <c r="AX25" s="22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42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23">
        <f>SUM($Y$7:$Y$25)</f>
        <v>0</v>
      </c>
      <c r="Z28" s="23">
        <f>SUM($Z$7:$Z$25)</f>
        <v>0</v>
      </c>
      <c r="AA28" s="23">
        <f>SUM($AA$7:$AA$25)</f>
        <v>0</v>
      </c>
      <c r="AB28" s="23">
        <f>SUM($AB$7:$AB$25)</f>
        <v>0</v>
      </c>
      <c r="AC28" s="23">
        <f>SUM($AC$7:$AC$25)</f>
        <v>0</v>
      </c>
      <c r="AD28" s="23">
        <f>SUM($AD$7:$AD$25)</f>
        <v>0</v>
      </c>
      <c r="AE28" s="23">
        <f>SUM($AE$7:$AE$25)</f>
        <v>0</v>
      </c>
      <c r="AF28" s="23">
        <f>SUM($AF$7:$AF$25)</f>
        <v>0</v>
      </c>
      <c r="AG28" s="23">
        <f>SUM($AG$7:$AG$25)</f>
        <v>0</v>
      </c>
      <c r="AH28" s="23">
        <f>SUM($AH$7:$AH$25)</f>
        <v>0</v>
      </c>
      <c r="AI28" s="23">
        <f>SUM($AI$7:$AI$25)</f>
        <v>0</v>
      </c>
      <c r="AJ28" s="23">
        <f>SUM($AJ$7:$AJ$25)</f>
        <v>0</v>
      </c>
      <c r="AK28" s="23">
        <f>SUM($AK$7:$AK$25)</f>
        <v>0</v>
      </c>
      <c r="AL28" s="23">
        <f>SUM($AL$7:$AL$25)</f>
        <v>0</v>
      </c>
      <c r="AM28" s="23">
        <f>SUM($AM$7:$AM$25)</f>
        <v>0</v>
      </c>
      <c r="AN28" s="23">
        <f>SUM($AN$7:$AN$25)</f>
        <v>0</v>
      </c>
      <c r="AO28" s="23">
        <f>SUM($AO$7:$AO$25)</f>
        <v>0</v>
      </c>
      <c r="AP28" s="23">
        <f>SUM($AP$7:$AP$25)</f>
        <v>0</v>
      </c>
      <c r="AQ28" s="23">
        <f>SUM($AQ$7:$AQ$25)</f>
        <v>0</v>
      </c>
      <c r="AR28" s="23">
        <f>SUM($AR$7:$AR$25)</f>
        <v>0</v>
      </c>
      <c r="AS28" s="23">
        <f>SUM($AS$7:$AS$25)</f>
        <v>0</v>
      </c>
      <c r="AT28" s="23">
        <f>SUM($AT$7:$AT$25)</f>
        <v>0</v>
      </c>
      <c r="AU28" s="23">
        <f>SUM($AU$7:$AU$25)</f>
        <v>0</v>
      </c>
      <c r="AV28" s="23">
        <f>SUM($AV$7:$AV$25)</f>
        <v>0</v>
      </c>
      <c r="AW28" s="23">
        <f>SUM($AW$7:$AW$25)</f>
        <v>0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44</v>
      </c>
      <c r="E29" s="24" t="s">
        <v>45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43</v>
      </c>
      <c r="D30" s="25">
        <f>LARGE($F$28:$AW$28,1)</f>
        <v>0</v>
      </c>
      <c r="E30">
        <f>INDEX($F$6:$AW$6,MATCH($D$30,$F$28:$AW$28,0))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46</v>
      </c>
      <c r="D31" s="20">
        <f>LARGE($F$28:$AW$28,2)</f>
        <v>0</v>
      </c>
      <c r="E31">
        <f>INDEX($F$6:$AW$6,MATCH($D$31,$F$28:$AW$28,0))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47</v>
      </c>
      <c r="D32" s="26">
        <f>LARGE($F$28:$AW$28,3)</f>
        <v>0</v>
      </c>
      <c r="E32">
        <f>INDEX($F$6:$AW$6,MATCH($D$32,$F$28:$AW$28,0))</f>
        <v>101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4:69" ht="13.8" x14ac:dyDescent="0.25">
      <c r="D33" s="27">
        <f>LARGE($F$28:$AW$28,4)</f>
        <v>0</v>
      </c>
      <c r="E33" s="29" t="str">
        <f>IF( OR( EXACT( $D$30,$D$31 ), EXACT($D$31,$D$32 ), EXACT($D$32,$D$33 )),"** TIE **", " ")</f>
        <v>** TIE **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4:69" ht="100.05" customHeight="1" x14ac:dyDescent="0.25">
      <c r="E34" s="30" t="s">
        <v>48</v>
      </c>
      <c r="F34" s="34" t="str">
        <f>Judge1!F34 &amp; " " &amp; Judge2!F34 &amp; " " &amp; Judge3!F34 &amp; " " &amp; Judge4!F34 &amp; " " &amp; Judge5!F34</f>
        <v xml:space="preserve">    </v>
      </c>
      <c r="G34" s="31" t="str">
        <f>Judge1!G34 &amp; " " &amp; Judge2!G34 &amp; " " &amp; Judge3!G34 &amp; " " &amp; Judge4!G34 &amp; " " &amp; Judge5!G34</f>
        <v xml:space="preserve">    </v>
      </c>
      <c r="H34" s="31" t="str">
        <f>Judge1!H34 &amp; " " &amp; Judge2!H34 &amp; " " &amp; Judge3!H34 &amp; " " &amp; Judge4!H34 &amp; " " &amp; Judge5!H34</f>
        <v xml:space="preserve">    </v>
      </c>
      <c r="I34" s="31" t="str">
        <f>Judge1!I34 &amp; " " &amp; Judge2!I34 &amp; " " &amp; Judge3!I34 &amp; " " &amp; Judge4!I34 &amp; " " &amp; Judge5!I34</f>
        <v xml:space="preserve">    </v>
      </c>
      <c r="J34" s="31" t="str">
        <f>Judge1!J34 &amp; " " &amp; Judge2!J34 &amp; " " &amp; Judge3!J34 &amp; " " &amp; Judge4!J34 &amp; " " &amp; Judge5!J34</f>
        <v xml:space="preserve">    </v>
      </c>
      <c r="K34" s="31" t="str">
        <f>Judge1!K34 &amp; " " &amp; Judge2!K34 &amp; " " &amp; Judge3!K34 &amp; " " &amp; Judge4!K34 &amp; " " &amp; Judge5!K34</f>
        <v xml:space="preserve">    </v>
      </c>
      <c r="L34" s="31" t="str">
        <f>Judge1!L34 &amp; " " &amp; Judge2!L34 &amp; " " &amp; Judge3!L34 &amp; " " &amp; Judge4!L34 &amp; " " &amp; Judge5!L34</f>
        <v xml:space="preserve">    </v>
      </c>
      <c r="M34" s="31" t="str">
        <f>Judge1!M34 &amp; " " &amp; Judge2!M34 &amp; " " &amp; Judge3!M34 &amp; " " &amp; Judge4!M34 &amp; " " &amp; Judge5!M34</f>
        <v xml:space="preserve">    </v>
      </c>
      <c r="N34" s="31" t="str">
        <f>Judge1!N34 &amp; " " &amp; Judge2!N34 &amp; " " &amp; Judge3!N34 &amp; " " &amp; Judge4!N34 &amp; " " &amp; Judge5!N34</f>
        <v xml:space="preserve">    </v>
      </c>
      <c r="O34" s="31" t="str">
        <f>Judge1!O34 &amp; " " &amp; Judge2!O34 &amp; " " &amp; Judge3!O34 &amp; " " &amp; Judge4!O34 &amp; " " &amp; Judge5!O34</f>
        <v xml:space="preserve">    </v>
      </c>
      <c r="P34" s="31" t="str">
        <f>Judge1!P34 &amp; " " &amp; Judge2!P34 &amp; " " &amp; Judge3!P34 &amp; " " &amp; Judge4!P34 &amp; " " &amp; Judge5!P34</f>
        <v xml:space="preserve">    </v>
      </c>
      <c r="Q34" s="31" t="str">
        <f>Judge1!Q34 &amp; " " &amp; Judge2!Q34 &amp; " " &amp; Judge3!Q34 &amp; " " &amp; Judge4!Q34 &amp; " " &amp; Judge5!Q34</f>
        <v xml:space="preserve">    </v>
      </c>
      <c r="R34" s="31" t="str">
        <f>Judge1!R34 &amp; " " &amp; Judge2!R34 &amp; " " &amp; Judge3!R34 &amp; " " &amp; Judge4!R34 &amp; " " &amp; Judge5!R34</f>
        <v xml:space="preserve">    </v>
      </c>
      <c r="S34" s="31" t="str">
        <f>Judge1!S34 &amp; " " &amp; Judge2!S34 &amp; " " &amp; Judge3!S34 &amp; " " &amp; Judge4!S34 &amp; " " &amp; Judge5!S34</f>
        <v xml:space="preserve">    </v>
      </c>
      <c r="T34" s="31" t="str">
        <f>Judge1!T34 &amp; " " &amp; Judge2!T34 &amp; " " &amp; Judge3!T34 &amp; " " &amp; Judge4!T34 &amp; " " &amp; Judge5!T34</f>
        <v xml:space="preserve">    </v>
      </c>
      <c r="U34" s="31" t="str">
        <f>Judge1!U34 &amp; " " &amp; Judge2!U34 &amp; " " &amp; Judge3!U34 &amp; " " &amp; Judge4!U34 &amp; " " &amp; Judge5!U34</f>
        <v xml:space="preserve">    </v>
      </c>
      <c r="V34" s="31" t="str">
        <f>Judge1!V34 &amp; " " &amp; Judge2!V34 &amp; " " &amp; Judge3!V34 &amp; " " &amp; Judge4!V34 &amp; " " &amp; Judge5!V34</f>
        <v xml:space="preserve">    </v>
      </c>
      <c r="W34" s="31" t="str">
        <f>Judge1!W34 &amp; " " &amp; Judge2!W34 &amp; " " &amp; Judge3!W34 &amp; " " &amp; Judge4!W34 &amp; " " &amp; Judge5!W34</f>
        <v xml:space="preserve">    </v>
      </c>
      <c r="X34" s="31" t="str">
        <f>Judge1!X34 &amp; " " &amp; Judge2!X34 &amp; " " &amp; Judge3!X34 &amp; " " &amp; Judge4!X34 &amp; " " &amp; Judge5!X34</f>
        <v xml:space="preserve">    </v>
      </c>
      <c r="Y34" s="31" t="str">
        <f>Judge1!Y34 &amp; " " &amp; Judge2!Y34 &amp; " " &amp; Judge3!Y34 &amp; " " &amp; Judge4!Y34 &amp; " " &amp; Judge5!Y34</f>
        <v xml:space="preserve">    </v>
      </c>
      <c r="Z34" s="31" t="str">
        <f>Judge1!Z34 &amp; " " &amp; Judge2!Z34 &amp; " " &amp; Judge3!Z34 &amp; " " &amp; Judge4!Z34 &amp; " " &amp; Judge5!Z34</f>
        <v xml:space="preserve">    </v>
      </c>
      <c r="AA34" s="31" t="str">
        <f>Judge1!AA34 &amp; " " &amp; Judge2!AA34 &amp; " " &amp; Judge3!AA34 &amp; " " &amp; Judge4!AA34 &amp; " " &amp; Judge5!AA34</f>
        <v xml:space="preserve">    </v>
      </c>
      <c r="AB34" s="31" t="str">
        <f>Judge1!AB34 &amp; " " &amp; Judge2!AB34 &amp; " " &amp; Judge3!AB34 &amp; " " &amp; Judge4!AB34 &amp; " " &amp; Judge5!AB34</f>
        <v xml:space="preserve">    </v>
      </c>
      <c r="AC34" s="31" t="str">
        <f>Judge1!AC34 &amp; " " &amp; Judge2!AC34 &amp; " " &amp; Judge3!AC34 &amp; " " &amp; Judge4!AC34 &amp; " " &amp; Judge5!AC34</f>
        <v xml:space="preserve">    </v>
      </c>
      <c r="AD34" s="31" t="str">
        <f>Judge1!AD34 &amp; " " &amp; Judge2!AD34 &amp; " " &amp; Judge3!AD34 &amp; " " &amp; Judge4!AD34 &amp; " " &amp; Judge5!AD34</f>
        <v xml:space="preserve">    </v>
      </c>
      <c r="AE34" s="31" t="str">
        <f>Judge1!AE34 &amp; " " &amp; Judge2!AE34 &amp; " " &amp; Judge3!AE34 &amp; " " &amp; Judge4!AE34 &amp; " " &amp; Judge5!AE34</f>
        <v xml:space="preserve">    </v>
      </c>
      <c r="AF34" s="31" t="str">
        <f>Judge1!AF34 &amp; " " &amp; Judge2!AF34 &amp; " " &amp; Judge3!AF34 &amp; " " &amp; Judge4!AF34 &amp; " " &amp; Judge5!AF34</f>
        <v xml:space="preserve">    </v>
      </c>
      <c r="AG34" s="31" t="str">
        <f>Judge1!AG34 &amp; " " &amp; Judge2!AG34 &amp; " " &amp; Judge3!AG34 &amp; " " &amp; Judge4!AG34 &amp; " " &amp; Judge5!AG34</f>
        <v xml:space="preserve">    </v>
      </c>
      <c r="AH34" s="31" t="str">
        <f>Judge1!AH34 &amp; " " &amp; Judge2!AH34 &amp; " " &amp; Judge3!AH34 &amp; " " &amp; Judge4!AH34 &amp; " " &amp; Judge5!AH34</f>
        <v xml:space="preserve">    </v>
      </c>
      <c r="AI34" s="31" t="str">
        <f>Judge1!AI34 &amp; " " &amp; Judge2!AI34 &amp; " " &amp; Judge3!AI34 &amp; " " &amp; Judge4!AI34 &amp; " " &amp; Judge5!AI34</f>
        <v xml:space="preserve">    </v>
      </c>
      <c r="AJ34" s="31" t="str">
        <f>Judge1!AJ34 &amp; " " &amp; Judge2!AJ34 &amp; " " &amp; Judge3!AJ34 &amp; " " &amp; Judge4!AJ34 &amp; " " &amp; Judge5!AJ34</f>
        <v xml:space="preserve">    </v>
      </c>
      <c r="AK34" s="31" t="str">
        <f>Judge1!AK34 &amp; " " &amp; Judge2!AK34 &amp; " " &amp; Judge3!AK34 &amp; " " &amp; Judge4!AK34 &amp; " " &amp; Judge5!AK34</f>
        <v xml:space="preserve">    </v>
      </c>
      <c r="AL34" s="31" t="str">
        <f>Judge1!AL34 &amp; " " &amp; Judge2!AL34 &amp; " " &amp; Judge3!AL34 &amp; " " &amp; Judge4!AL34 &amp; " " &amp; Judge5!AL34</f>
        <v xml:space="preserve">    </v>
      </c>
      <c r="AM34" s="31" t="str">
        <f>Judge1!AM34 &amp; " " &amp; Judge2!AM34 &amp; " " &amp; Judge3!AM34 &amp; " " &amp; Judge4!AM34 &amp; " " &amp; Judge5!AM34</f>
        <v xml:space="preserve">    </v>
      </c>
      <c r="AN34" s="31" t="str">
        <f>Judge1!AN34 &amp; " " &amp; Judge2!AN34 &amp; " " &amp; Judge3!AN34 &amp; " " &amp; Judge4!AN34 &amp; " " &amp; Judge5!AN34</f>
        <v xml:space="preserve">    </v>
      </c>
      <c r="AO34" s="31" t="str">
        <f>Judge1!AO34 &amp; " " &amp; Judge2!AO34 &amp; " " &amp; Judge3!AO34 &amp; " " &amp; Judge4!AO34 &amp; " " &amp; Judge5!AO34</f>
        <v xml:space="preserve">    </v>
      </c>
      <c r="AP34" s="31" t="str">
        <f>Judge1!AP34 &amp; " " &amp; Judge2!AP34 &amp; " " &amp; Judge3!AP34 &amp; " " &amp; Judge4!AP34 &amp; " " &amp; Judge5!AP34</f>
        <v xml:space="preserve">    </v>
      </c>
      <c r="AQ34" s="31" t="str">
        <f>Judge1!AQ34 &amp; " " &amp; Judge2!AQ34 &amp; " " &amp; Judge3!AQ34 &amp; " " &amp; Judge4!AQ34 &amp; " " &amp; Judge5!AQ34</f>
        <v xml:space="preserve">    </v>
      </c>
      <c r="AR34" s="31" t="str">
        <f>Judge1!AR34 &amp; " " &amp; Judge2!AR34 &amp; " " &amp; Judge3!AR34 &amp; " " &amp; Judge4!AR34 &amp; " " &amp; Judge5!AR34</f>
        <v xml:space="preserve">    </v>
      </c>
      <c r="AS34" s="31" t="str">
        <f>Judge1!AS34 &amp; " " &amp; Judge2!AS34 &amp; " " &amp; Judge3!AS34 &amp; " " &amp; Judge4!AS34 &amp; " " &amp; Judge5!AS34</f>
        <v xml:space="preserve">    </v>
      </c>
      <c r="AT34" s="31" t="str">
        <f>Judge1!AT34 &amp; " " &amp; Judge2!AT34 &amp; " " &amp; Judge3!AT34 &amp; " " &amp; Judge4!AT34 &amp; " " &amp; Judge5!AT34</f>
        <v xml:space="preserve">    </v>
      </c>
      <c r="AU34" s="31" t="str">
        <f>Judge1!AU34 &amp; " " &amp; Judge2!AU34 &amp; " " &amp; Judge3!AU34 &amp; " " &amp; Judge4!AU34 &amp; " " &amp; Judge5!AU34</f>
        <v xml:space="preserve">    </v>
      </c>
      <c r="AV34" s="31" t="str">
        <f>Judge1!AV34 &amp; " " &amp; Judge2!AV34 &amp; " " &amp; Judge3!AV34 &amp; " " &amp; Judge4!AV34 &amp; " " &amp; Judge5!AV34</f>
        <v xml:space="preserve">    </v>
      </c>
      <c r="AW34" s="31" t="str">
        <f>Judge1!AW34 &amp; " " &amp; Judge2!AW34 &amp; " " &amp; Judge3!AW34 &amp; " " &amp; Judge4!AW34 &amp; " " &amp; Judge5!AW34</f>
        <v xml:space="preserve">    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4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4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4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4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4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4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4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4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4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4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4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4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4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4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W7">
    <cfRule type="cellIs" dxfId="524" priority="1" stopIfTrue="1" operator="greaterThan">
      <formula>$E$7</formula>
    </cfRule>
    <cfRule type="cellIs" dxfId="523" priority="2" stopIfTrue="1" operator="equal">
      <formula>""</formula>
    </cfRule>
    <cfRule type="cellIs" dxfId="522" priority="3" stopIfTrue="1" operator="equal">
      <formula>0</formula>
    </cfRule>
    <cfRule type="cellIs" dxfId="521" priority="4" stopIfTrue="1" operator="lessThan">
      <formula>($E$7 * 0.25)</formula>
    </cfRule>
  </conditionalFormatting>
  <conditionalFormatting sqref="E8:AW8">
    <cfRule type="cellIs" dxfId="520" priority="5" stopIfTrue="1" operator="greaterThan">
      <formula>$E$8</formula>
    </cfRule>
    <cfRule type="cellIs" dxfId="519" priority="6" stopIfTrue="1" operator="equal">
      <formula>""</formula>
    </cfRule>
    <cfRule type="cellIs" dxfId="518" priority="7" stopIfTrue="1" operator="equal">
      <formula>0</formula>
    </cfRule>
    <cfRule type="cellIs" dxfId="517" priority="8" stopIfTrue="1" operator="lessThan">
      <formula>($E$8 * 0.25)</formula>
    </cfRule>
  </conditionalFormatting>
  <conditionalFormatting sqref="E9:AW9">
    <cfRule type="cellIs" dxfId="516" priority="9" stopIfTrue="1" operator="greaterThan">
      <formula>$E$9</formula>
    </cfRule>
    <cfRule type="cellIs" dxfId="515" priority="10" stopIfTrue="1" operator="equal">
      <formula>""</formula>
    </cfRule>
    <cfRule type="cellIs" dxfId="514" priority="11" stopIfTrue="1" operator="equal">
      <formula>0</formula>
    </cfRule>
    <cfRule type="cellIs" dxfId="513" priority="12" stopIfTrue="1" operator="lessThan">
      <formula>($E$9 * 0.25)</formula>
    </cfRule>
  </conditionalFormatting>
  <conditionalFormatting sqref="E10:AW10">
    <cfRule type="cellIs" dxfId="512" priority="13" stopIfTrue="1" operator="greaterThan">
      <formula>$E$10</formula>
    </cfRule>
    <cfRule type="cellIs" dxfId="511" priority="14" stopIfTrue="1" operator="equal">
      <formula>""</formula>
    </cfRule>
    <cfRule type="cellIs" dxfId="510" priority="15" stopIfTrue="1" operator="equal">
      <formula>0</formula>
    </cfRule>
    <cfRule type="cellIs" dxfId="509" priority="16" stopIfTrue="1" operator="lessThan">
      <formula>($E$10 * 0.25)</formula>
    </cfRule>
  </conditionalFormatting>
  <conditionalFormatting sqref="E11:AW11">
    <cfRule type="cellIs" dxfId="508" priority="17" stopIfTrue="1" operator="greaterThan">
      <formula>$E$11</formula>
    </cfRule>
    <cfRule type="cellIs" dxfId="507" priority="18" stopIfTrue="1" operator="equal">
      <formula>""</formula>
    </cfRule>
    <cfRule type="cellIs" dxfId="506" priority="19" stopIfTrue="1" operator="equal">
      <formula>0</formula>
    </cfRule>
    <cfRule type="cellIs" dxfId="505" priority="20" stopIfTrue="1" operator="lessThan">
      <formula>($E$11 * 0.25)</formula>
    </cfRule>
  </conditionalFormatting>
  <conditionalFormatting sqref="E12:AW12">
    <cfRule type="cellIs" dxfId="504" priority="21" stopIfTrue="1" operator="greaterThan">
      <formula>$E$12</formula>
    </cfRule>
    <cfRule type="cellIs" dxfId="503" priority="22" stopIfTrue="1" operator="equal">
      <formula>""</formula>
    </cfRule>
    <cfRule type="cellIs" dxfId="502" priority="23" stopIfTrue="1" operator="equal">
      <formula>0</formula>
    </cfRule>
    <cfRule type="cellIs" dxfId="501" priority="24" stopIfTrue="1" operator="lessThan">
      <formula>($E$12 * 0.25)</formula>
    </cfRule>
  </conditionalFormatting>
  <conditionalFormatting sqref="E13:AW13">
    <cfRule type="cellIs" dxfId="500" priority="25" stopIfTrue="1" operator="greaterThan">
      <formula>$E$13</formula>
    </cfRule>
    <cfRule type="cellIs" dxfId="499" priority="26" stopIfTrue="1" operator="equal">
      <formula>""</formula>
    </cfRule>
    <cfRule type="cellIs" dxfId="498" priority="27" stopIfTrue="1" operator="equal">
      <formula>0</formula>
    </cfRule>
    <cfRule type="cellIs" dxfId="497" priority="28" stopIfTrue="1" operator="lessThan">
      <formula>($E$13 * 0.25)</formula>
    </cfRule>
  </conditionalFormatting>
  <conditionalFormatting sqref="E14:AW14">
    <cfRule type="cellIs" dxfId="496" priority="29" stopIfTrue="1" operator="greaterThan">
      <formula>$E$14</formula>
    </cfRule>
    <cfRule type="cellIs" dxfId="495" priority="30" stopIfTrue="1" operator="equal">
      <formula>""</formula>
    </cfRule>
    <cfRule type="cellIs" dxfId="494" priority="31" stopIfTrue="1" operator="equal">
      <formula>0</formula>
    </cfRule>
    <cfRule type="cellIs" dxfId="493" priority="32" stopIfTrue="1" operator="lessThan">
      <formula>($E$14 * 0.25)</formula>
    </cfRule>
  </conditionalFormatting>
  <conditionalFormatting sqref="E15:AW15">
    <cfRule type="cellIs" dxfId="492" priority="33" stopIfTrue="1" operator="greaterThan">
      <formula>$E$15</formula>
    </cfRule>
    <cfRule type="cellIs" dxfId="491" priority="34" stopIfTrue="1" operator="equal">
      <formula>""</formula>
    </cfRule>
    <cfRule type="cellIs" dxfId="490" priority="35" stopIfTrue="1" operator="equal">
      <formula>0</formula>
    </cfRule>
    <cfRule type="cellIs" dxfId="489" priority="36" stopIfTrue="1" operator="lessThan">
      <formula>($E$15 * 0.25)</formula>
    </cfRule>
  </conditionalFormatting>
  <conditionalFormatting sqref="E16:AW16">
    <cfRule type="cellIs" dxfId="488" priority="37" stopIfTrue="1" operator="greaterThan">
      <formula>$E$16</formula>
    </cfRule>
    <cfRule type="cellIs" dxfId="487" priority="38" stopIfTrue="1" operator="equal">
      <formula>""</formula>
    </cfRule>
    <cfRule type="cellIs" dxfId="486" priority="39" stopIfTrue="1" operator="equal">
      <formula>0</formula>
    </cfRule>
    <cfRule type="cellIs" dxfId="485" priority="40" stopIfTrue="1" operator="lessThan">
      <formula>($E$16 * 0.25)</formula>
    </cfRule>
  </conditionalFormatting>
  <conditionalFormatting sqref="E17:AW17">
    <cfRule type="cellIs" dxfId="484" priority="41" stopIfTrue="1" operator="greaterThan">
      <formula>$E$17</formula>
    </cfRule>
    <cfRule type="cellIs" dxfId="483" priority="42" stopIfTrue="1" operator="equal">
      <formula>""</formula>
    </cfRule>
    <cfRule type="cellIs" dxfId="482" priority="43" stopIfTrue="1" operator="equal">
      <formula>0</formula>
    </cfRule>
    <cfRule type="cellIs" dxfId="481" priority="44" stopIfTrue="1" operator="lessThan">
      <formula>($E$17 * 0.25)</formula>
    </cfRule>
  </conditionalFormatting>
  <conditionalFormatting sqref="E18:AW18">
    <cfRule type="cellIs" dxfId="480" priority="45" stopIfTrue="1" operator="greaterThan">
      <formula>$E$18</formula>
    </cfRule>
    <cfRule type="cellIs" dxfId="479" priority="46" stopIfTrue="1" operator="equal">
      <formula>""</formula>
    </cfRule>
    <cfRule type="cellIs" dxfId="478" priority="47" stopIfTrue="1" operator="equal">
      <formula>0</formula>
    </cfRule>
    <cfRule type="cellIs" dxfId="477" priority="48" stopIfTrue="1" operator="lessThan">
      <formula>($E$18 * 0.25)</formula>
    </cfRule>
  </conditionalFormatting>
  <conditionalFormatting sqref="E19:AW19">
    <cfRule type="cellIs" dxfId="476" priority="49" stopIfTrue="1" operator="greaterThan">
      <formula>$E$19</formula>
    </cfRule>
    <cfRule type="cellIs" dxfId="475" priority="50" stopIfTrue="1" operator="equal">
      <formula>""</formula>
    </cfRule>
    <cfRule type="cellIs" dxfId="474" priority="51" stopIfTrue="1" operator="equal">
      <formula>0</formula>
    </cfRule>
    <cfRule type="cellIs" dxfId="473" priority="52" stopIfTrue="1" operator="lessThan">
      <formula>($E$19 * 0.25)</formula>
    </cfRule>
  </conditionalFormatting>
  <conditionalFormatting sqref="E20:AW20">
    <cfRule type="cellIs" dxfId="472" priority="53" stopIfTrue="1" operator="greaterThan">
      <formula>$E$20</formula>
    </cfRule>
    <cfRule type="cellIs" dxfId="471" priority="54" stopIfTrue="1" operator="equal">
      <formula>""</formula>
    </cfRule>
    <cfRule type="cellIs" dxfId="470" priority="55" stopIfTrue="1" operator="equal">
      <formula>0</formula>
    </cfRule>
    <cfRule type="cellIs" dxfId="469" priority="56" stopIfTrue="1" operator="lessThan">
      <formula>($E$20 * 0.25)</formula>
    </cfRule>
  </conditionalFormatting>
  <conditionalFormatting sqref="E21:AW21">
    <cfRule type="cellIs" dxfId="468" priority="57" stopIfTrue="1" operator="greaterThan">
      <formula>$E$21</formula>
    </cfRule>
    <cfRule type="cellIs" dxfId="467" priority="58" stopIfTrue="1" operator="equal">
      <formula>""</formula>
    </cfRule>
    <cfRule type="cellIs" dxfId="466" priority="59" stopIfTrue="1" operator="equal">
      <formula>0</formula>
    </cfRule>
    <cfRule type="cellIs" dxfId="465" priority="60" stopIfTrue="1" operator="lessThan">
      <formula>($E$21 * 0.25)</formula>
    </cfRule>
  </conditionalFormatting>
  <conditionalFormatting sqref="E22:AW22">
    <cfRule type="cellIs" dxfId="464" priority="61" stopIfTrue="1" operator="greaterThan">
      <formula>$E$22</formula>
    </cfRule>
    <cfRule type="cellIs" dxfId="463" priority="62" stopIfTrue="1" operator="equal">
      <formula>""</formula>
    </cfRule>
    <cfRule type="cellIs" dxfId="462" priority="63" stopIfTrue="1" operator="equal">
      <formula>0</formula>
    </cfRule>
    <cfRule type="cellIs" dxfId="461" priority="64" stopIfTrue="1" operator="lessThan">
      <formula>($E$22 * 0.25)</formula>
    </cfRule>
  </conditionalFormatting>
  <conditionalFormatting sqref="E23:AW23">
    <cfRule type="cellIs" dxfId="460" priority="65" stopIfTrue="1" operator="greaterThan">
      <formula>$E$23</formula>
    </cfRule>
    <cfRule type="cellIs" dxfId="459" priority="66" stopIfTrue="1" operator="equal">
      <formula>""</formula>
    </cfRule>
    <cfRule type="cellIs" dxfId="458" priority="67" stopIfTrue="1" operator="equal">
      <formula>0</formula>
    </cfRule>
    <cfRule type="cellIs" dxfId="457" priority="68" stopIfTrue="1" operator="lessThan">
      <formula>($E$23 * 0.25)</formula>
    </cfRule>
  </conditionalFormatting>
  <conditionalFormatting sqref="E24:AW24">
    <cfRule type="cellIs" dxfId="456" priority="69" stopIfTrue="1" operator="lessThan">
      <formula>$E$24</formula>
    </cfRule>
    <cfRule type="cellIs" dxfId="455" priority="70" stopIfTrue="1" operator="greaterThan">
      <formula>0</formula>
    </cfRule>
  </conditionalFormatting>
  <conditionalFormatting sqref="E25:AW25">
    <cfRule type="cellIs" dxfId="454" priority="71" stopIfTrue="1" operator="lessThan">
      <formula>$E$25</formula>
    </cfRule>
    <cfRule type="cellIs" dxfId="453" priority="72" stopIfTrue="1" operator="greaterThan">
      <formula>0</formula>
    </cfRule>
  </conditionalFormatting>
  <conditionalFormatting sqref="C28:AW28">
    <cfRule type="cellIs" dxfId="452" priority="73" stopIfTrue="1" operator="equal">
      <formula>$D$30</formula>
    </cfRule>
    <cfRule type="cellIs" dxfId="451" priority="74" stopIfTrue="1" operator="equal">
      <formula>$D$31</formula>
    </cfRule>
    <cfRule type="cellIs" dxfId="450" priority="75" stopIfTrue="1" operator="equal">
      <formula>$D$32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0ECF-44E1-4F59-9202-23E402B7C716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9">
        <v>1040</v>
      </c>
      <c r="B7" s="19">
        <v>5767</v>
      </c>
      <c r="C7" s="18" t="s">
        <v>23</v>
      </c>
      <c r="D7" s="3" t="s">
        <v>24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1040</v>
      </c>
      <c r="B8" s="19">
        <v>5768</v>
      </c>
      <c r="C8" s="3" t="s">
        <v>23</v>
      </c>
      <c r="D8" s="3" t="s">
        <v>25</v>
      </c>
      <c r="E8" s="3">
        <v>70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1040</v>
      </c>
      <c r="B9" s="19">
        <v>5769</v>
      </c>
      <c r="C9" s="3" t="s">
        <v>23</v>
      </c>
      <c r="D9" s="3" t="s">
        <v>26</v>
      </c>
      <c r="E9" s="3"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1040</v>
      </c>
      <c r="B10" s="19">
        <v>5770</v>
      </c>
      <c r="C10" s="3" t="s">
        <v>23</v>
      </c>
      <c r="D10" s="3" t="s">
        <v>27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1040</v>
      </c>
      <c r="B11" s="19">
        <v>5771</v>
      </c>
      <c r="C11" s="3" t="s">
        <v>23</v>
      </c>
      <c r="D11" s="3" t="s">
        <v>28</v>
      </c>
      <c r="E11" s="3">
        <v>70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1040</v>
      </c>
      <c r="B12" s="19">
        <v>5772</v>
      </c>
      <c r="C12" s="3" t="s">
        <v>23</v>
      </c>
      <c r="D12" s="3" t="s">
        <v>29</v>
      </c>
      <c r="E12" s="3">
        <v>70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1040</v>
      </c>
      <c r="B13" s="19">
        <v>5773</v>
      </c>
      <c r="C13" s="3" t="s">
        <v>23</v>
      </c>
      <c r="D13" s="3" t="s">
        <v>30</v>
      </c>
      <c r="E13" s="3">
        <v>70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1040</v>
      </c>
      <c r="B14" s="19">
        <v>5774</v>
      </c>
      <c r="C14" s="3" t="s">
        <v>23</v>
      </c>
      <c r="D14" s="3" t="s">
        <v>31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1040</v>
      </c>
      <c r="B15" s="19">
        <v>5775</v>
      </c>
      <c r="C15" s="3" t="s">
        <v>23</v>
      </c>
      <c r="D15" s="3" t="s">
        <v>32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1040</v>
      </c>
      <c r="B16" s="19">
        <v>5776</v>
      </c>
      <c r="C16" s="3" t="s">
        <v>23</v>
      </c>
      <c r="D16" s="3" t="s">
        <v>33</v>
      </c>
      <c r="E16" s="3">
        <v>70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1040</v>
      </c>
      <c r="B17" s="19">
        <v>5777</v>
      </c>
      <c r="C17" s="3" t="s">
        <v>23</v>
      </c>
      <c r="D17" s="3" t="s">
        <v>34</v>
      </c>
      <c r="E17" s="3">
        <v>70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1040</v>
      </c>
      <c r="B18" s="19">
        <v>5778</v>
      </c>
      <c r="C18" s="3" t="s">
        <v>23</v>
      </c>
      <c r="D18" s="3" t="s">
        <v>35</v>
      </c>
      <c r="E18" s="3">
        <v>70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1040</v>
      </c>
      <c r="B19" s="19">
        <v>5779</v>
      </c>
      <c r="C19" s="3" t="s">
        <v>23</v>
      </c>
      <c r="D19" s="3" t="s">
        <v>36</v>
      </c>
      <c r="E19" s="3">
        <v>70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1040</v>
      </c>
      <c r="B20" s="19">
        <v>5780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1040</v>
      </c>
      <c r="B21" s="19">
        <v>5781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1040</v>
      </c>
      <c r="B22" s="19">
        <v>5782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1040</v>
      </c>
      <c r="B23" s="19">
        <v>5783</v>
      </c>
      <c r="C23" s="3" t="s">
        <v>23</v>
      </c>
      <c r="D23" s="3"/>
      <c r="E23" s="3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1040</v>
      </c>
      <c r="B24" s="19">
        <v>5784</v>
      </c>
      <c r="C24" s="21" t="s">
        <v>38</v>
      </c>
      <c r="D24" s="21" t="s">
        <v>39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1040</v>
      </c>
      <c r="B25" s="19">
        <v>5785</v>
      </c>
      <c r="C25" s="21" t="s">
        <v>38</v>
      </c>
      <c r="D25" s="21" t="s">
        <v>40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42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23">
        <f>SUM($Y$7:$Y$25)</f>
        <v>0</v>
      </c>
      <c r="Z28" s="23">
        <f>SUM($Z$7:$Z$25)</f>
        <v>0</v>
      </c>
      <c r="AA28" s="23">
        <f>SUM($AA$7:$AA$25)</f>
        <v>0</v>
      </c>
      <c r="AB28" s="23">
        <f>SUM($AB$7:$AB$25)</f>
        <v>0</v>
      </c>
      <c r="AC28" s="23">
        <f>SUM($AC$7:$AC$25)</f>
        <v>0</v>
      </c>
      <c r="AD28" s="23">
        <f>SUM($AD$7:$AD$25)</f>
        <v>0</v>
      </c>
      <c r="AE28" s="23">
        <f>SUM($AE$7:$AE$25)</f>
        <v>0</v>
      </c>
      <c r="AF28" s="23">
        <f>SUM($AF$7:$AF$25)</f>
        <v>0</v>
      </c>
      <c r="AG28" s="23">
        <f>SUM($AG$7:$AG$25)</f>
        <v>0</v>
      </c>
      <c r="AH28" s="23">
        <f>SUM($AH$7:$AH$25)</f>
        <v>0</v>
      </c>
      <c r="AI28" s="23">
        <f>SUM($AI$7:$AI$25)</f>
        <v>0</v>
      </c>
      <c r="AJ28" s="23">
        <f>SUM($AJ$7:$AJ$25)</f>
        <v>0</v>
      </c>
      <c r="AK28" s="23">
        <f>SUM($AK$7:$AK$25)</f>
        <v>0</v>
      </c>
      <c r="AL28" s="23">
        <f>SUM($AL$7:$AL$25)</f>
        <v>0</v>
      </c>
      <c r="AM28" s="23">
        <f>SUM($AM$7:$AM$25)</f>
        <v>0</v>
      </c>
      <c r="AN28" s="23">
        <f>SUM($AN$7:$AN$25)</f>
        <v>0</v>
      </c>
      <c r="AO28" s="23">
        <f>SUM($AO$7:$AO$25)</f>
        <v>0</v>
      </c>
      <c r="AP28" s="23">
        <f>SUM($AP$7:$AP$25)</f>
        <v>0</v>
      </c>
      <c r="AQ28" s="23">
        <f>SUM($AQ$7:$AQ$25)</f>
        <v>0</v>
      </c>
      <c r="AR28" s="23">
        <f>SUM($AR$7:$AR$25)</f>
        <v>0</v>
      </c>
      <c r="AS28" s="23">
        <f>SUM($AS$7:$AS$25)</f>
        <v>0</v>
      </c>
      <c r="AT28" s="23">
        <f>SUM($AT$7:$AT$25)</f>
        <v>0</v>
      </c>
      <c r="AU28" s="23">
        <f>SUM($AU$7:$AU$25)</f>
        <v>0</v>
      </c>
      <c r="AV28" s="23">
        <f>SUM($AV$7:$AV$25)</f>
        <v>0</v>
      </c>
      <c r="AW28" s="23">
        <f>SUM($AW$7:$AW$25)</f>
        <v>0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44</v>
      </c>
      <c r="E29" s="24" t="s">
        <v>45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E34" t="s">
        <v>48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W7">
    <cfRule type="cellIs" dxfId="149" priority="1" stopIfTrue="1" operator="greaterThan">
      <formula>$E$7</formula>
    </cfRule>
    <cfRule type="cellIs" dxfId="148" priority="2" stopIfTrue="1" operator="equal">
      <formula>""</formula>
    </cfRule>
    <cfRule type="cellIs" dxfId="147" priority="3" stopIfTrue="1" operator="equal">
      <formula>0</formula>
    </cfRule>
    <cfRule type="cellIs" dxfId="146" priority="4" stopIfTrue="1" operator="lessThan">
      <formula>($E$7 * 0.25)</formula>
    </cfRule>
  </conditionalFormatting>
  <conditionalFormatting sqref="E8:AW8">
    <cfRule type="cellIs" dxfId="145" priority="5" stopIfTrue="1" operator="greaterThan">
      <formula>$E$8</formula>
    </cfRule>
    <cfRule type="cellIs" dxfId="144" priority="6" stopIfTrue="1" operator="equal">
      <formula>""</formula>
    </cfRule>
    <cfRule type="cellIs" dxfId="143" priority="7" stopIfTrue="1" operator="equal">
      <formula>0</formula>
    </cfRule>
    <cfRule type="cellIs" dxfId="142" priority="8" stopIfTrue="1" operator="lessThan">
      <formula>($E$8 * 0.25)</formula>
    </cfRule>
  </conditionalFormatting>
  <conditionalFormatting sqref="E9:AW9">
    <cfRule type="cellIs" dxfId="141" priority="9" stopIfTrue="1" operator="greaterThan">
      <formula>$E$9</formula>
    </cfRule>
    <cfRule type="cellIs" dxfId="140" priority="10" stopIfTrue="1" operator="equal">
      <formula>""</formula>
    </cfRule>
    <cfRule type="cellIs" dxfId="139" priority="11" stopIfTrue="1" operator="equal">
      <formula>0</formula>
    </cfRule>
    <cfRule type="cellIs" dxfId="138" priority="12" stopIfTrue="1" operator="lessThan">
      <formula>($E$9 * 0.25)</formula>
    </cfRule>
  </conditionalFormatting>
  <conditionalFormatting sqref="E10:AW10">
    <cfRule type="cellIs" dxfId="137" priority="13" stopIfTrue="1" operator="greaterThan">
      <formula>$E$10</formula>
    </cfRule>
    <cfRule type="cellIs" dxfId="136" priority="14" stopIfTrue="1" operator="equal">
      <formula>""</formula>
    </cfRule>
    <cfRule type="cellIs" dxfId="135" priority="15" stopIfTrue="1" operator="equal">
      <formula>0</formula>
    </cfRule>
    <cfRule type="cellIs" dxfId="134" priority="16" stopIfTrue="1" operator="lessThan">
      <formula>($E$10 * 0.25)</formula>
    </cfRule>
  </conditionalFormatting>
  <conditionalFormatting sqref="E11:AW11">
    <cfRule type="cellIs" dxfId="133" priority="17" stopIfTrue="1" operator="greaterThan">
      <formula>$E$11</formula>
    </cfRule>
    <cfRule type="cellIs" dxfId="132" priority="18" stopIfTrue="1" operator="equal">
      <formula>""</formula>
    </cfRule>
    <cfRule type="cellIs" dxfId="131" priority="19" stopIfTrue="1" operator="equal">
      <formula>0</formula>
    </cfRule>
    <cfRule type="cellIs" dxfId="130" priority="20" stopIfTrue="1" operator="lessThan">
      <formula>($E$11 * 0.25)</formula>
    </cfRule>
  </conditionalFormatting>
  <conditionalFormatting sqref="E12:AW12">
    <cfRule type="cellIs" dxfId="129" priority="21" stopIfTrue="1" operator="greaterThan">
      <formula>$E$12</formula>
    </cfRule>
    <cfRule type="cellIs" dxfId="128" priority="22" stopIfTrue="1" operator="equal">
      <formula>""</formula>
    </cfRule>
    <cfRule type="cellIs" dxfId="127" priority="23" stopIfTrue="1" operator="equal">
      <formula>0</formula>
    </cfRule>
    <cfRule type="cellIs" dxfId="126" priority="24" stopIfTrue="1" operator="lessThan">
      <formula>($E$12 * 0.25)</formula>
    </cfRule>
  </conditionalFormatting>
  <conditionalFormatting sqref="E13:AW13">
    <cfRule type="cellIs" dxfId="125" priority="25" stopIfTrue="1" operator="greaterThan">
      <formula>$E$13</formula>
    </cfRule>
    <cfRule type="cellIs" dxfId="124" priority="26" stopIfTrue="1" operator="equal">
      <formula>""</formula>
    </cfRule>
    <cfRule type="cellIs" dxfId="123" priority="27" stopIfTrue="1" operator="equal">
      <formula>0</formula>
    </cfRule>
    <cfRule type="cellIs" dxfId="122" priority="28" stopIfTrue="1" operator="lessThan">
      <formula>($E$13 * 0.25)</formula>
    </cfRule>
  </conditionalFormatting>
  <conditionalFormatting sqref="E14:AW14">
    <cfRule type="cellIs" dxfId="121" priority="29" stopIfTrue="1" operator="greaterThan">
      <formula>$E$14</formula>
    </cfRule>
    <cfRule type="cellIs" dxfId="120" priority="30" stopIfTrue="1" operator="equal">
      <formula>""</formula>
    </cfRule>
    <cfRule type="cellIs" dxfId="119" priority="31" stopIfTrue="1" operator="equal">
      <formula>0</formula>
    </cfRule>
    <cfRule type="cellIs" dxfId="118" priority="32" stopIfTrue="1" operator="lessThan">
      <formula>($E$14 * 0.25)</formula>
    </cfRule>
  </conditionalFormatting>
  <conditionalFormatting sqref="E15:AW15">
    <cfRule type="cellIs" dxfId="117" priority="33" stopIfTrue="1" operator="greaterThan">
      <formula>$E$15</formula>
    </cfRule>
    <cfRule type="cellIs" dxfId="116" priority="34" stopIfTrue="1" operator="equal">
      <formula>""</formula>
    </cfRule>
    <cfRule type="cellIs" dxfId="115" priority="35" stopIfTrue="1" operator="equal">
      <formula>0</formula>
    </cfRule>
    <cfRule type="cellIs" dxfId="114" priority="36" stopIfTrue="1" operator="lessThan">
      <formula>($E$15 * 0.25)</formula>
    </cfRule>
  </conditionalFormatting>
  <conditionalFormatting sqref="E16:AW16">
    <cfRule type="cellIs" dxfId="113" priority="37" stopIfTrue="1" operator="greaterThan">
      <formula>$E$16</formula>
    </cfRule>
    <cfRule type="cellIs" dxfId="112" priority="38" stopIfTrue="1" operator="equal">
      <formula>""</formula>
    </cfRule>
    <cfRule type="cellIs" dxfId="111" priority="39" stopIfTrue="1" operator="equal">
      <formula>0</formula>
    </cfRule>
    <cfRule type="cellIs" dxfId="110" priority="40" stopIfTrue="1" operator="lessThan">
      <formula>($E$16 * 0.25)</formula>
    </cfRule>
  </conditionalFormatting>
  <conditionalFormatting sqref="E17:AW17">
    <cfRule type="cellIs" dxfId="109" priority="41" stopIfTrue="1" operator="greaterThan">
      <formula>$E$17</formula>
    </cfRule>
    <cfRule type="cellIs" dxfId="108" priority="42" stopIfTrue="1" operator="equal">
      <formula>""</formula>
    </cfRule>
    <cfRule type="cellIs" dxfId="107" priority="43" stopIfTrue="1" operator="equal">
      <formula>0</formula>
    </cfRule>
    <cfRule type="cellIs" dxfId="106" priority="44" stopIfTrue="1" operator="lessThan">
      <formula>($E$17 * 0.25)</formula>
    </cfRule>
  </conditionalFormatting>
  <conditionalFormatting sqref="E18:AW18">
    <cfRule type="cellIs" dxfId="105" priority="45" stopIfTrue="1" operator="greaterThan">
      <formula>$E$18</formula>
    </cfRule>
    <cfRule type="cellIs" dxfId="104" priority="46" stopIfTrue="1" operator="equal">
      <formula>""</formula>
    </cfRule>
    <cfRule type="cellIs" dxfId="103" priority="47" stopIfTrue="1" operator="equal">
      <formula>0</formula>
    </cfRule>
    <cfRule type="cellIs" dxfId="102" priority="48" stopIfTrue="1" operator="lessThan">
      <formula>($E$18 * 0.25)</formula>
    </cfRule>
  </conditionalFormatting>
  <conditionalFormatting sqref="E19:AW19">
    <cfRule type="cellIs" dxfId="101" priority="49" stopIfTrue="1" operator="greaterThan">
      <formula>$E$19</formula>
    </cfRule>
    <cfRule type="cellIs" dxfId="100" priority="50" stopIfTrue="1" operator="equal">
      <formula>""</formula>
    </cfRule>
    <cfRule type="cellIs" dxfId="99" priority="51" stopIfTrue="1" operator="equal">
      <formula>0</formula>
    </cfRule>
    <cfRule type="cellIs" dxfId="98" priority="52" stopIfTrue="1" operator="lessThan">
      <formula>($E$19 * 0.25)</formula>
    </cfRule>
  </conditionalFormatting>
  <conditionalFormatting sqref="E20:AW20">
    <cfRule type="cellIs" dxfId="97" priority="53" stopIfTrue="1" operator="greaterThan">
      <formula>$E$20</formula>
    </cfRule>
    <cfRule type="cellIs" dxfId="96" priority="54" stopIfTrue="1" operator="equal">
      <formula>""</formula>
    </cfRule>
    <cfRule type="cellIs" dxfId="95" priority="55" stopIfTrue="1" operator="equal">
      <formula>0</formula>
    </cfRule>
    <cfRule type="cellIs" dxfId="94" priority="56" stopIfTrue="1" operator="lessThan">
      <formula>($E$20 * 0.25)</formula>
    </cfRule>
  </conditionalFormatting>
  <conditionalFormatting sqref="E21:AW21">
    <cfRule type="cellIs" dxfId="93" priority="57" stopIfTrue="1" operator="greaterThan">
      <formula>$E$21</formula>
    </cfRule>
    <cfRule type="cellIs" dxfId="92" priority="58" stopIfTrue="1" operator="equal">
      <formula>""</formula>
    </cfRule>
    <cfRule type="cellIs" dxfId="91" priority="59" stopIfTrue="1" operator="equal">
      <formula>0</formula>
    </cfRule>
    <cfRule type="cellIs" dxfId="90" priority="60" stopIfTrue="1" operator="lessThan">
      <formula>($E$21 * 0.25)</formula>
    </cfRule>
  </conditionalFormatting>
  <conditionalFormatting sqref="E22:AW22">
    <cfRule type="cellIs" dxfId="89" priority="61" stopIfTrue="1" operator="greaterThan">
      <formula>$E$22</formula>
    </cfRule>
    <cfRule type="cellIs" dxfId="88" priority="62" stopIfTrue="1" operator="equal">
      <formula>""</formula>
    </cfRule>
    <cfRule type="cellIs" dxfId="87" priority="63" stopIfTrue="1" operator="equal">
      <formula>0</formula>
    </cfRule>
    <cfRule type="cellIs" dxfId="86" priority="64" stopIfTrue="1" operator="lessThan">
      <formula>($E$22 * 0.25)</formula>
    </cfRule>
  </conditionalFormatting>
  <conditionalFormatting sqref="E23:AW23">
    <cfRule type="cellIs" dxfId="85" priority="65" stopIfTrue="1" operator="greaterThan">
      <formula>$E$23</formula>
    </cfRule>
    <cfRule type="cellIs" dxfId="84" priority="66" stopIfTrue="1" operator="equal">
      <formula>""</formula>
    </cfRule>
    <cfRule type="cellIs" dxfId="83" priority="67" stopIfTrue="1" operator="equal">
      <formula>0</formula>
    </cfRule>
    <cfRule type="cellIs" dxfId="82" priority="68" stopIfTrue="1" operator="lessThan">
      <formula>($E$23 * 0.25)</formula>
    </cfRule>
  </conditionalFormatting>
  <conditionalFormatting sqref="E24:AW24">
    <cfRule type="cellIs" dxfId="81" priority="69" stopIfTrue="1" operator="lessThan">
      <formula>$E$24</formula>
    </cfRule>
    <cfRule type="cellIs" dxfId="80" priority="70" stopIfTrue="1" operator="greaterThan">
      <formula>0</formula>
    </cfRule>
  </conditionalFormatting>
  <conditionalFormatting sqref="E25:AW25">
    <cfRule type="cellIs" dxfId="79" priority="71" stopIfTrue="1" operator="lessThan">
      <formula>$E$25</formula>
    </cfRule>
    <cfRule type="cellIs" dxfId="78" priority="72" stopIfTrue="1" operator="greaterThan">
      <formula>0</formula>
    </cfRule>
  </conditionalFormatting>
  <conditionalFormatting sqref="C28:AW28">
    <cfRule type="cellIs" dxfId="77" priority="73" stopIfTrue="1" operator="equal">
      <formula>$D$30</formula>
    </cfRule>
    <cfRule type="cellIs" dxfId="76" priority="74" stopIfTrue="1" operator="equal">
      <formula>$D$31</formula>
    </cfRule>
    <cfRule type="cellIs" dxfId="75" priority="75" stopIfTrue="1" operator="equal">
      <formula>$D$32</formula>
    </cfRule>
  </conditionalFormatting>
  <hyperlinks>
    <hyperlink ref="O3" r:id="rId1" xr:uid="{5CCBCFB0-BE5B-41C7-B68D-616CB6825725}"/>
    <hyperlink ref="E3" r:id="rId2" display="Need Help using this ScoreCard?  Check out this training video." xr:uid="{A934CAE0-2601-4F43-B2A7-C80D74C910AB}"/>
    <hyperlink ref="D3" r:id="rId3" display="Need Help using this ScoreCard?  Check out this training video." xr:uid="{339321AB-8355-4C65-8264-8B3CFFE71242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71F2F-F79C-459B-AB77-51A6546B09E5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9">
        <v>1040</v>
      </c>
      <c r="B7" s="19">
        <v>5767</v>
      </c>
      <c r="C7" s="18" t="s">
        <v>23</v>
      </c>
      <c r="D7" s="3" t="s">
        <v>24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1040</v>
      </c>
      <c r="B8" s="19">
        <v>5768</v>
      </c>
      <c r="C8" s="3" t="s">
        <v>23</v>
      </c>
      <c r="D8" s="3" t="s">
        <v>25</v>
      </c>
      <c r="E8" s="3">
        <v>70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1040</v>
      </c>
      <c r="B9" s="19">
        <v>5769</v>
      </c>
      <c r="C9" s="3" t="s">
        <v>23</v>
      </c>
      <c r="D9" s="3" t="s">
        <v>26</v>
      </c>
      <c r="E9" s="3"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1040</v>
      </c>
      <c r="B10" s="19">
        <v>5770</v>
      </c>
      <c r="C10" s="3" t="s">
        <v>23</v>
      </c>
      <c r="D10" s="3" t="s">
        <v>27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1040</v>
      </c>
      <c r="B11" s="19">
        <v>5771</v>
      </c>
      <c r="C11" s="3" t="s">
        <v>23</v>
      </c>
      <c r="D11" s="3" t="s">
        <v>28</v>
      </c>
      <c r="E11" s="3">
        <v>70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1040</v>
      </c>
      <c r="B12" s="19">
        <v>5772</v>
      </c>
      <c r="C12" s="3" t="s">
        <v>23</v>
      </c>
      <c r="D12" s="3" t="s">
        <v>29</v>
      </c>
      <c r="E12" s="3">
        <v>70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1040</v>
      </c>
      <c r="B13" s="19">
        <v>5773</v>
      </c>
      <c r="C13" s="3" t="s">
        <v>23</v>
      </c>
      <c r="D13" s="3" t="s">
        <v>30</v>
      </c>
      <c r="E13" s="3">
        <v>70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1040</v>
      </c>
      <c r="B14" s="19">
        <v>5774</v>
      </c>
      <c r="C14" s="3" t="s">
        <v>23</v>
      </c>
      <c r="D14" s="3" t="s">
        <v>31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1040</v>
      </c>
      <c r="B15" s="19">
        <v>5775</v>
      </c>
      <c r="C15" s="3" t="s">
        <v>23</v>
      </c>
      <c r="D15" s="3" t="s">
        <v>32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1040</v>
      </c>
      <c r="B16" s="19">
        <v>5776</v>
      </c>
      <c r="C16" s="3" t="s">
        <v>23</v>
      </c>
      <c r="D16" s="3" t="s">
        <v>33</v>
      </c>
      <c r="E16" s="3">
        <v>70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1040</v>
      </c>
      <c r="B17" s="19">
        <v>5777</v>
      </c>
      <c r="C17" s="3" t="s">
        <v>23</v>
      </c>
      <c r="D17" s="3" t="s">
        <v>34</v>
      </c>
      <c r="E17" s="3">
        <v>70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1040</v>
      </c>
      <c r="B18" s="19">
        <v>5778</v>
      </c>
      <c r="C18" s="3" t="s">
        <v>23</v>
      </c>
      <c r="D18" s="3" t="s">
        <v>35</v>
      </c>
      <c r="E18" s="3">
        <v>70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1040</v>
      </c>
      <c r="B19" s="19">
        <v>5779</v>
      </c>
      <c r="C19" s="3" t="s">
        <v>23</v>
      </c>
      <c r="D19" s="3" t="s">
        <v>36</v>
      </c>
      <c r="E19" s="3">
        <v>70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1040</v>
      </c>
      <c r="B20" s="19">
        <v>5780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1040</v>
      </c>
      <c r="B21" s="19">
        <v>5781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1040</v>
      </c>
      <c r="B22" s="19">
        <v>5782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1040</v>
      </c>
      <c r="B23" s="19">
        <v>5783</v>
      </c>
      <c r="C23" s="3" t="s">
        <v>23</v>
      </c>
      <c r="D23" s="3"/>
      <c r="E23" s="3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1040</v>
      </c>
      <c r="B24" s="19">
        <v>5784</v>
      </c>
      <c r="C24" s="21" t="s">
        <v>38</v>
      </c>
      <c r="D24" s="21" t="s">
        <v>39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1040</v>
      </c>
      <c r="B25" s="19">
        <v>5785</v>
      </c>
      <c r="C25" s="21" t="s">
        <v>38</v>
      </c>
      <c r="D25" s="21" t="s">
        <v>40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42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23">
        <f>SUM($Y$7:$Y$25)</f>
        <v>0</v>
      </c>
      <c r="Z28" s="23">
        <f>SUM($Z$7:$Z$25)</f>
        <v>0</v>
      </c>
      <c r="AA28" s="23">
        <f>SUM($AA$7:$AA$25)</f>
        <v>0</v>
      </c>
      <c r="AB28" s="23">
        <f>SUM($AB$7:$AB$25)</f>
        <v>0</v>
      </c>
      <c r="AC28" s="23">
        <f>SUM($AC$7:$AC$25)</f>
        <v>0</v>
      </c>
      <c r="AD28" s="23">
        <f>SUM($AD$7:$AD$25)</f>
        <v>0</v>
      </c>
      <c r="AE28" s="23">
        <f>SUM($AE$7:$AE$25)</f>
        <v>0</v>
      </c>
      <c r="AF28" s="23">
        <f>SUM($AF$7:$AF$25)</f>
        <v>0</v>
      </c>
      <c r="AG28" s="23">
        <f>SUM($AG$7:$AG$25)</f>
        <v>0</v>
      </c>
      <c r="AH28" s="23">
        <f>SUM($AH$7:$AH$25)</f>
        <v>0</v>
      </c>
      <c r="AI28" s="23">
        <f>SUM($AI$7:$AI$25)</f>
        <v>0</v>
      </c>
      <c r="AJ28" s="23">
        <f>SUM($AJ$7:$AJ$25)</f>
        <v>0</v>
      </c>
      <c r="AK28" s="23">
        <f>SUM($AK$7:$AK$25)</f>
        <v>0</v>
      </c>
      <c r="AL28" s="23">
        <f>SUM($AL$7:$AL$25)</f>
        <v>0</v>
      </c>
      <c r="AM28" s="23">
        <f>SUM($AM$7:$AM$25)</f>
        <v>0</v>
      </c>
      <c r="AN28" s="23">
        <f>SUM($AN$7:$AN$25)</f>
        <v>0</v>
      </c>
      <c r="AO28" s="23">
        <f>SUM($AO$7:$AO$25)</f>
        <v>0</v>
      </c>
      <c r="AP28" s="23">
        <f>SUM($AP$7:$AP$25)</f>
        <v>0</v>
      </c>
      <c r="AQ28" s="23">
        <f>SUM($AQ$7:$AQ$25)</f>
        <v>0</v>
      </c>
      <c r="AR28" s="23">
        <f>SUM($AR$7:$AR$25)</f>
        <v>0</v>
      </c>
      <c r="AS28" s="23">
        <f>SUM($AS$7:$AS$25)</f>
        <v>0</v>
      </c>
      <c r="AT28" s="23">
        <f>SUM($AT$7:$AT$25)</f>
        <v>0</v>
      </c>
      <c r="AU28" s="23">
        <f>SUM($AU$7:$AU$25)</f>
        <v>0</v>
      </c>
      <c r="AV28" s="23">
        <f>SUM($AV$7:$AV$25)</f>
        <v>0</v>
      </c>
      <c r="AW28" s="23">
        <f>SUM($AW$7:$AW$25)</f>
        <v>0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44</v>
      </c>
      <c r="E29" s="24" t="s">
        <v>45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E34" t="s">
        <v>48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W7">
    <cfRule type="cellIs" dxfId="224" priority="1" stopIfTrue="1" operator="greaterThan">
      <formula>$E$7</formula>
    </cfRule>
    <cfRule type="cellIs" dxfId="223" priority="2" stopIfTrue="1" operator="equal">
      <formula>""</formula>
    </cfRule>
    <cfRule type="cellIs" dxfId="222" priority="3" stopIfTrue="1" operator="equal">
      <formula>0</formula>
    </cfRule>
    <cfRule type="cellIs" dxfId="221" priority="4" stopIfTrue="1" operator="lessThan">
      <formula>($E$7 * 0.25)</formula>
    </cfRule>
  </conditionalFormatting>
  <conditionalFormatting sqref="E8:AW8">
    <cfRule type="cellIs" dxfId="220" priority="5" stopIfTrue="1" operator="greaterThan">
      <formula>$E$8</formula>
    </cfRule>
    <cfRule type="cellIs" dxfId="219" priority="6" stopIfTrue="1" operator="equal">
      <formula>""</formula>
    </cfRule>
    <cfRule type="cellIs" dxfId="218" priority="7" stopIfTrue="1" operator="equal">
      <formula>0</formula>
    </cfRule>
    <cfRule type="cellIs" dxfId="217" priority="8" stopIfTrue="1" operator="lessThan">
      <formula>($E$8 * 0.25)</formula>
    </cfRule>
  </conditionalFormatting>
  <conditionalFormatting sqref="E9:AW9">
    <cfRule type="cellIs" dxfId="216" priority="9" stopIfTrue="1" operator="greaterThan">
      <formula>$E$9</formula>
    </cfRule>
    <cfRule type="cellIs" dxfId="215" priority="10" stopIfTrue="1" operator="equal">
      <formula>""</formula>
    </cfRule>
    <cfRule type="cellIs" dxfId="214" priority="11" stopIfTrue="1" operator="equal">
      <formula>0</formula>
    </cfRule>
    <cfRule type="cellIs" dxfId="213" priority="12" stopIfTrue="1" operator="lessThan">
      <formula>($E$9 * 0.25)</formula>
    </cfRule>
  </conditionalFormatting>
  <conditionalFormatting sqref="E10:AW10">
    <cfRule type="cellIs" dxfId="212" priority="13" stopIfTrue="1" operator="greaterThan">
      <formula>$E$10</formula>
    </cfRule>
    <cfRule type="cellIs" dxfId="211" priority="14" stopIfTrue="1" operator="equal">
      <formula>""</formula>
    </cfRule>
    <cfRule type="cellIs" dxfId="210" priority="15" stopIfTrue="1" operator="equal">
      <formula>0</formula>
    </cfRule>
    <cfRule type="cellIs" dxfId="209" priority="16" stopIfTrue="1" operator="lessThan">
      <formula>($E$10 * 0.25)</formula>
    </cfRule>
  </conditionalFormatting>
  <conditionalFormatting sqref="E11:AW11">
    <cfRule type="cellIs" dxfId="208" priority="17" stopIfTrue="1" operator="greaterThan">
      <formula>$E$11</formula>
    </cfRule>
    <cfRule type="cellIs" dxfId="207" priority="18" stopIfTrue="1" operator="equal">
      <formula>""</formula>
    </cfRule>
    <cfRule type="cellIs" dxfId="206" priority="19" stopIfTrue="1" operator="equal">
      <formula>0</formula>
    </cfRule>
    <cfRule type="cellIs" dxfId="205" priority="20" stopIfTrue="1" operator="lessThan">
      <formula>($E$11 * 0.25)</formula>
    </cfRule>
  </conditionalFormatting>
  <conditionalFormatting sqref="E12:AW12">
    <cfRule type="cellIs" dxfId="204" priority="21" stopIfTrue="1" operator="greaterThan">
      <formula>$E$12</formula>
    </cfRule>
    <cfRule type="cellIs" dxfId="203" priority="22" stopIfTrue="1" operator="equal">
      <formula>""</formula>
    </cfRule>
    <cfRule type="cellIs" dxfId="202" priority="23" stopIfTrue="1" operator="equal">
      <formula>0</formula>
    </cfRule>
    <cfRule type="cellIs" dxfId="201" priority="24" stopIfTrue="1" operator="lessThan">
      <formula>($E$12 * 0.25)</formula>
    </cfRule>
  </conditionalFormatting>
  <conditionalFormatting sqref="E13:AW13">
    <cfRule type="cellIs" dxfId="200" priority="25" stopIfTrue="1" operator="greaterThan">
      <formula>$E$13</formula>
    </cfRule>
    <cfRule type="cellIs" dxfId="199" priority="26" stopIfTrue="1" operator="equal">
      <formula>""</formula>
    </cfRule>
    <cfRule type="cellIs" dxfId="198" priority="27" stopIfTrue="1" operator="equal">
      <formula>0</formula>
    </cfRule>
    <cfRule type="cellIs" dxfId="197" priority="28" stopIfTrue="1" operator="lessThan">
      <formula>($E$13 * 0.25)</formula>
    </cfRule>
  </conditionalFormatting>
  <conditionalFormatting sqref="E14:AW14">
    <cfRule type="cellIs" dxfId="196" priority="29" stopIfTrue="1" operator="greaterThan">
      <formula>$E$14</formula>
    </cfRule>
    <cfRule type="cellIs" dxfId="195" priority="30" stopIfTrue="1" operator="equal">
      <formula>""</formula>
    </cfRule>
    <cfRule type="cellIs" dxfId="194" priority="31" stopIfTrue="1" operator="equal">
      <formula>0</formula>
    </cfRule>
    <cfRule type="cellIs" dxfId="193" priority="32" stopIfTrue="1" operator="lessThan">
      <formula>($E$14 * 0.25)</formula>
    </cfRule>
  </conditionalFormatting>
  <conditionalFormatting sqref="E15:AW15">
    <cfRule type="cellIs" dxfId="192" priority="33" stopIfTrue="1" operator="greaterThan">
      <formula>$E$15</formula>
    </cfRule>
    <cfRule type="cellIs" dxfId="191" priority="34" stopIfTrue="1" operator="equal">
      <formula>""</formula>
    </cfRule>
    <cfRule type="cellIs" dxfId="190" priority="35" stopIfTrue="1" operator="equal">
      <formula>0</formula>
    </cfRule>
    <cfRule type="cellIs" dxfId="189" priority="36" stopIfTrue="1" operator="lessThan">
      <formula>($E$15 * 0.25)</formula>
    </cfRule>
  </conditionalFormatting>
  <conditionalFormatting sqref="E16:AW16">
    <cfRule type="cellIs" dxfId="188" priority="37" stopIfTrue="1" operator="greaterThan">
      <formula>$E$16</formula>
    </cfRule>
    <cfRule type="cellIs" dxfId="187" priority="38" stopIfTrue="1" operator="equal">
      <formula>""</formula>
    </cfRule>
    <cfRule type="cellIs" dxfId="186" priority="39" stopIfTrue="1" operator="equal">
      <formula>0</formula>
    </cfRule>
    <cfRule type="cellIs" dxfId="185" priority="40" stopIfTrue="1" operator="lessThan">
      <formula>($E$16 * 0.25)</formula>
    </cfRule>
  </conditionalFormatting>
  <conditionalFormatting sqref="E17:AW17">
    <cfRule type="cellIs" dxfId="184" priority="41" stopIfTrue="1" operator="greaterThan">
      <formula>$E$17</formula>
    </cfRule>
    <cfRule type="cellIs" dxfId="183" priority="42" stopIfTrue="1" operator="equal">
      <formula>""</formula>
    </cfRule>
    <cfRule type="cellIs" dxfId="182" priority="43" stopIfTrue="1" operator="equal">
      <formula>0</formula>
    </cfRule>
    <cfRule type="cellIs" dxfId="181" priority="44" stopIfTrue="1" operator="lessThan">
      <formula>($E$17 * 0.25)</formula>
    </cfRule>
  </conditionalFormatting>
  <conditionalFormatting sqref="E18:AW18">
    <cfRule type="cellIs" dxfId="180" priority="45" stopIfTrue="1" operator="greaterThan">
      <formula>$E$18</formula>
    </cfRule>
    <cfRule type="cellIs" dxfId="179" priority="46" stopIfTrue="1" operator="equal">
      <formula>""</formula>
    </cfRule>
    <cfRule type="cellIs" dxfId="178" priority="47" stopIfTrue="1" operator="equal">
      <formula>0</formula>
    </cfRule>
    <cfRule type="cellIs" dxfId="177" priority="48" stopIfTrue="1" operator="lessThan">
      <formula>($E$18 * 0.25)</formula>
    </cfRule>
  </conditionalFormatting>
  <conditionalFormatting sqref="E19:AW19">
    <cfRule type="cellIs" dxfId="176" priority="49" stopIfTrue="1" operator="greaterThan">
      <formula>$E$19</formula>
    </cfRule>
    <cfRule type="cellIs" dxfId="175" priority="50" stopIfTrue="1" operator="equal">
      <formula>""</formula>
    </cfRule>
    <cfRule type="cellIs" dxfId="174" priority="51" stopIfTrue="1" operator="equal">
      <formula>0</formula>
    </cfRule>
    <cfRule type="cellIs" dxfId="173" priority="52" stopIfTrue="1" operator="lessThan">
      <formula>($E$19 * 0.25)</formula>
    </cfRule>
  </conditionalFormatting>
  <conditionalFormatting sqref="E20:AW20">
    <cfRule type="cellIs" dxfId="172" priority="53" stopIfTrue="1" operator="greaterThan">
      <formula>$E$20</formula>
    </cfRule>
    <cfRule type="cellIs" dxfId="171" priority="54" stopIfTrue="1" operator="equal">
      <formula>""</formula>
    </cfRule>
    <cfRule type="cellIs" dxfId="170" priority="55" stopIfTrue="1" operator="equal">
      <formula>0</formula>
    </cfRule>
    <cfRule type="cellIs" dxfId="169" priority="56" stopIfTrue="1" operator="lessThan">
      <formula>($E$20 * 0.25)</formula>
    </cfRule>
  </conditionalFormatting>
  <conditionalFormatting sqref="E21:AW21">
    <cfRule type="cellIs" dxfId="168" priority="57" stopIfTrue="1" operator="greaterThan">
      <formula>$E$21</formula>
    </cfRule>
    <cfRule type="cellIs" dxfId="167" priority="58" stopIfTrue="1" operator="equal">
      <formula>""</formula>
    </cfRule>
    <cfRule type="cellIs" dxfId="166" priority="59" stopIfTrue="1" operator="equal">
      <formula>0</formula>
    </cfRule>
    <cfRule type="cellIs" dxfId="165" priority="60" stopIfTrue="1" operator="lessThan">
      <formula>($E$21 * 0.25)</formula>
    </cfRule>
  </conditionalFormatting>
  <conditionalFormatting sqref="E22:AW22">
    <cfRule type="cellIs" dxfId="164" priority="61" stopIfTrue="1" operator="greaterThan">
      <formula>$E$22</formula>
    </cfRule>
    <cfRule type="cellIs" dxfId="163" priority="62" stopIfTrue="1" operator="equal">
      <formula>""</formula>
    </cfRule>
    <cfRule type="cellIs" dxfId="162" priority="63" stopIfTrue="1" operator="equal">
      <formula>0</formula>
    </cfRule>
    <cfRule type="cellIs" dxfId="161" priority="64" stopIfTrue="1" operator="lessThan">
      <formula>($E$22 * 0.25)</formula>
    </cfRule>
  </conditionalFormatting>
  <conditionalFormatting sqref="E23:AW23">
    <cfRule type="cellIs" dxfId="160" priority="65" stopIfTrue="1" operator="greaterThan">
      <formula>$E$23</formula>
    </cfRule>
    <cfRule type="cellIs" dxfId="159" priority="66" stopIfTrue="1" operator="equal">
      <formula>""</formula>
    </cfRule>
    <cfRule type="cellIs" dxfId="158" priority="67" stopIfTrue="1" operator="equal">
      <formula>0</formula>
    </cfRule>
    <cfRule type="cellIs" dxfId="157" priority="68" stopIfTrue="1" operator="lessThan">
      <formula>($E$23 * 0.25)</formula>
    </cfRule>
  </conditionalFormatting>
  <conditionalFormatting sqref="E24:AW24">
    <cfRule type="cellIs" dxfId="156" priority="69" stopIfTrue="1" operator="lessThan">
      <formula>$E$24</formula>
    </cfRule>
    <cfRule type="cellIs" dxfId="155" priority="70" stopIfTrue="1" operator="greaterThan">
      <formula>0</formula>
    </cfRule>
  </conditionalFormatting>
  <conditionalFormatting sqref="E25:AW25">
    <cfRule type="cellIs" dxfId="154" priority="71" stopIfTrue="1" operator="lessThan">
      <formula>$E$25</formula>
    </cfRule>
    <cfRule type="cellIs" dxfId="153" priority="72" stopIfTrue="1" operator="greaterThan">
      <formula>0</formula>
    </cfRule>
  </conditionalFormatting>
  <conditionalFormatting sqref="C28:AW28">
    <cfRule type="cellIs" dxfId="152" priority="73" stopIfTrue="1" operator="equal">
      <formula>$D$30</formula>
    </cfRule>
    <cfRule type="cellIs" dxfId="151" priority="74" stopIfTrue="1" operator="equal">
      <formula>$D$31</formula>
    </cfRule>
    <cfRule type="cellIs" dxfId="150" priority="75" stopIfTrue="1" operator="equal">
      <formula>$D$32</formula>
    </cfRule>
  </conditionalFormatting>
  <hyperlinks>
    <hyperlink ref="O3" r:id="rId1" xr:uid="{B8A68BEC-19E1-49C4-8BCC-23FF68771A4F}"/>
    <hyperlink ref="E3" r:id="rId2" display="Need Help using this ScoreCard?  Check out this training video." xr:uid="{C951D56A-ED55-4E00-A973-4072603EF0CF}"/>
    <hyperlink ref="D3" r:id="rId3" display="Need Help using this ScoreCard?  Check out this training video." xr:uid="{BFD183D6-C89E-4A5A-9CC7-7BF357F8BD0A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1EA99-C12C-4072-9258-0D743039CC55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9">
        <v>1040</v>
      </c>
      <c r="B7" s="19">
        <v>5767</v>
      </c>
      <c r="C7" s="18" t="s">
        <v>23</v>
      </c>
      <c r="D7" s="3" t="s">
        <v>24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1040</v>
      </c>
      <c r="B8" s="19">
        <v>5768</v>
      </c>
      <c r="C8" s="3" t="s">
        <v>23</v>
      </c>
      <c r="D8" s="3" t="s">
        <v>25</v>
      </c>
      <c r="E8" s="3">
        <v>70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1040</v>
      </c>
      <c r="B9" s="19">
        <v>5769</v>
      </c>
      <c r="C9" s="3" t="s">
        <v>23</v>
      </c>
      <c r="D9" s="3" t="s">
        <v>26</v>
      </c>
      <c r="E9" s="3"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1040</v>
      </c>
      <c r="B10" s="19">
        <v>5770</v>
      </c>
      <c r="C10" s="3" t="s">
        <v>23</v>
      </c>
      <c r="D10" s="3" t="s">
        <v>27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1040</v>
      </c>
      <c r="B11" s="19">
        <v>5771</v>
      </c>
      <c r="C11" s="3" t="s">
        <v>23</v>
      </c>
      <c r="D11" s="3" t="s">
        <v>28</v>
      </c>
      <c r="E11" s="3">
        <v>70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1040</v>
      </c>
      <c r="B12" s="19">
        <v>5772</v>
      </c>
      <c r="C12" s="3" t="s">
        <v>23</v>
      </c>
      <c r="D12" s="3" t="s">
        <v>29</v>
      </c>
      <c r="E12" s="3">
        <v>70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1040</v>
      </c>
      <c r="B13" s="19">
        <v>5773</v>
      </c>
      <c r="C13" s="3" t="s">
        <v>23</v>
      </c>
      <c r="D13" s="3" t="s">
        <v>30</v>
      </c>
      <c r="E13" s="3">
        <v>70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1040</v>
      </c>
      <c r="B14" s="19">
        <v>5774</v>
      </c>
      <c r="C14" s="3" t="s">
        <v>23</v>
      </c>
      <c r="D14" s="3" t="s">
        <v>31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1040</v>
      </c>
      <c r="B15" s="19">
        <v>5775</v>
      </c>
      <c r="C15" s="3" t="s">
        <v>23</v>
      </c>
      <c r="D15" s="3" t="s">
        <v>32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1040</v>
      </c>
      <c r="B16" s="19">
        <v>5776</v>
      </c>
      <c r="C16" s="3" t="s">
        <v>23</v>
      </c>
      <c r="D16" s="3" t="s">
        <v>33</v>
      </c>
      <c r="E16" s="3">
        <v>70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1040</v>
      </c>
      <c r="B17" s="19">
        <v>5777</v>
      </c>
      <c r="C17" s="3" t="s">
        <v>23</v>
      </c>
      <c r="D17" s="3" t="s">
        <v>34</v>
      </c>
      <c r="E17" s="3">
        <v>70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1040</v>
      </c>
      <c r="B18" s="19">
        <v>5778</v>
      </c>
      <c r="C18" s="3" t="s">
        <v>23</v>
      </c>
      <c r="D18" s="3" t="s">
        <v>35</v>
      </c>
      <c r="E18" s="3">
        <v>70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1040</v>
      </c>
      <c r="B19" s="19">
        <v>5779</v>
      </c>
      <c r="C19" s="3" t="s">
        <v>23</v>
      </c>
      <c r="D19" s="3" t="s">
        <v>36</v>
      </c>
      <c r="E19" s="3">
        <v>70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1040</v>
      </c>
      <c r="B20" s="19">
        <v>5780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1040</v>
      </c>
      <c r="B21" s="19">
        <v>5781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1040</v>
      </c>
      <c r="B22" s="19">
        <v>5782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1040</v>
      </c>
      <c r="B23" s="19">
        <v>5783</v>
      </c>
      <c r="C23" s="3" t="s">
        <v>23</v>
      </c>
      <c r="D23" s="3"/>
      <c r="E23" s="3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1040</v>
      </c>
      <c r="B24" s="19">
        <v>5784</v>
      </c>
      <c r="C24" s="21" t="s">
        <v>38</v>
      </c>
      <c r="D24" s="21" t="s">
        <v>39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1040</v>
      </c>
      <c r="B25" s="19">
        <v>5785</v>
      </c>
      <c r="C25" s="21" t="s">
        <v>38</v>
      </c>
      <c r="D25" s="21" t="s">
        <v>40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42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23">
        <f>SUM($Y$7:$Y$25)</f>
        <v>0</v>
      </c>
      <c r="Z28" s="23">
        <f>SUM($Z$7:$Z$25)</f>
        <v>0</v>
      </c>
      <c r="AA28" s="23">
        <f>SUM($AA$7:$AA$25)</f>
        <v>0</v>
      </c>
      <c r="AB28" s="23">
        <f>SUM($AB$7:$AB$25)</f>
        <v>0</v>
      </c>
      <c r="AC28" s="23">
        <f>SUM($AC$7:$AC$25)</f>
        <v>0</v>
      </c>
      <c r="AD28" s="23">
        <f>SUM($AD$7:$AD$25)</f>
        <v>0</v>
      </c>
      <c r="AE28" s="23">
        <f>SUM($AE$7:$AE$25)</f>
        <v>0</v>
      </c>
      <c r="AF28" s="23">
        <f>SUM($AF$7:$AF$25)</f>
        <v>0</v>
      </c>
      <c r="AG28" s="23">
        <f>SUM($AG$7:$AG$25)</f>
        <v>0</v>
      </c>
      <c r="AH28" s="23">
        <f>SUM($AH$7:$AH$25)</f>
        <v>0</v>
      </c>
      <c r="AI28" s="23">
        <f>SUM($AI$7:$AI$25)</f>
        <v>0</v>
      </c>
      <c r="AJ28" s="23">
        <f>SUM($AJ$7:$AJ$25)</f>
        <v>0</v>
      </c>
      <c r="AK28" s="23">
        <f>SUM($AK$7:$AK$25)</f>
        <v>0</v>
      </c>
      <c r="AL28" s="23">
        <f>SUM($AL$7:$AL$25)</f>
        <v>0</v>
      </c>
      <c r="AM28" s="23">
        <f>SUM($AM$7:$AM$25)</f>
        <v>0</v>
      </c>
      <c r="AN28" s="23">
        <f>SUM($AN$7:$AN$25)</f>
        <v>0</v>
      </c>
      <c r="AO28" s="23">
        <f>SUM($AO$7:$AO$25)</f>
        <v>0</v>
      </c>
      <c r="AP28" s="23">
        <f>SUM($AP$7:$AP$25)</f>
        <v>0</v>
      </c>
      <c r="AQ28" s="23">
        <f>SUM($AQ$7:$AQ$25)</f>
        <v>0</v>
      </c>
      <c r="AR28" s="23">
        <f>SUM($AR$7:$AR$25)</f>
        <v>0</v>
      </c>
      <c r="AS28" s="23">
        <f>SUM($AS$7:$AS$25)</f>
        <v>0</v>
      </c>
      <c r="AT28" s="23">
        <f>SUM($AT$7:$AT$25)</f>
        <v>0</v>
      </c>
      <c r="AU28" s="23">
        <f>SUM($AU$7:$AU$25)</f>
        <v>0</v>
      </c>
      <c r="AV28" s="23">
        <f>SUM($AV$7:$AV$25)</f>
        <v>0</v>
      </c>
      <c r="AW28" s="23">
        <f>SUM($AW$7:$AW$25)</f>
        <v>0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44</v>
      </c>
      <c r="E29" s="24" t="s">
        <v>45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E34" t="s">
        <v>48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W7">
    <cfRule type="cellIs" dxfId="299" priority="1" stopIfTrue="1" operator="greaterThan">
      <formula>$E$7</formula>
    </cfRule>
    <cfRule type="cellIs" dxfId="298" priority="2" stopIfTrue="1" operator="equal">
      <formula>""</formula>
    </cfRule>
    <cfRule type="cellIs" dxfId="297" priority="3" stopIfTrue="1" operator="equal">
      <formula>0</formula>
    </cfRule>
    <cfRule type="cellIs" dxfId="296" priority="4" stopIfTrue="1" operator="lessThan">
      <formula>($E$7 * 0.25)</formula>
    </cfRule>
  </conditionalFormatting>
  <conditionalFormatting sqref="E8:AW8">
    <cfRule type="cellIs" dxfId="295" priority="5" stopIfTrue="1" operator="greaterThan">
      <formula>$E$8</formula>
    </cfRule>
    <cfRule type="cellIs" dxfId="294" priority="6" stopIfTrue="1" operator="equal">
      <formula>""</formula>
    </cfRule>
    <cfRule type="cellIs" dxfId="293" priority="7" stopIfTrue="1" operator="equal">
      <formula>0</formula>
    </cfRule>
    <cfRule type="cellIs" dxfId="292" priority="8" stopIfTrue="1" operator="lessThan">
      <formula>($E$8 * 0.25)</formula>
    </cfRule>
  </conditionalFormatting>
  <conditionalFormatting sqref="E9:AW9">
    <cfRule type="cellIs" dxfId="291" priority="9" stopIfTrue="1" operator="greaterThan">
      <formula>$E$9</formula>
    </cfRule>
    <cfRule type="cellIs" dxfId="290" priority="10" stopIfTrue="1" operator="equal">
      <formula>""</formula>
    </cfRule>
    <cfRule type="cellIs" dxfId="289" priority="11" stopIfTrue="1" operator="equal">
      <formula>0</formula>
    </cfRule>
    <cfRule type="cellIs" dxfId="288" priority="12" stopIfTrue="1" operator="lessThan">
      <formula>($E$9 * 0.25)</formula>
    </cfRule>
  </conditionalFormatting>
  <conditionalFormatting sqref="E10:AW10">
    <cfRule type="cellIs" dxfId="287" priority="13" stopIfTrue="1" operator="greaterThan">
      <formula>$E$10</formula>
    </cfRule>
    <cfRule type="cellIs" dxfId="286" priority="14" stopIfTrue="1" operator="equal">
      <formula>""</formula>
    </cfRule>
    <cfRule type="cellIs" dxfId="285" priority="15" stopIfTrue="1" operator="equal">
      <formula>0</formula>
    </cfRule>
    <cfRule type="cellIs" dxfId="284" priority="16" stopIfTrue="1" operator="lessThan">
      <formula>($E$10 * 0.25)</formula>
    </cfRule>
  </conditionalFormatting>
  <conditionalFormatting sqref="E11:AW11">
    <cfRule type="cellIs" dxfId="283" priority="17" stopIfTrue="1" operator="greaterThan">
      <formula>$E$11</formula>
    </cfRule>
    <cfRule type="cellIs" dxfId="282" priority="18" stopIfTrue="1" operator="equal">
      <formula>""</formula>
    </cfRule>
    <cfRule type="cellIs" dxfId="281" priority="19" stopIfTrue="1" operator="equal">
      <formula>0</formula>
    </cfRule>
    <cfRule type="cellIs" dxfId="280" priority="20" stopIfTrue="1" operator="lessThan">
      <formula>($E$11 * 0.25)</formula>
    </cfRule>
  </conditionalFormatting>
  <conditionalFormatting sqref="E12:AW12">
    <cfRule type="cellIs" dxfId="279" priority="21" stopIfTrue="1" operator="greaterThan">
      <formula>$E$12</formula>
    </cfRule>
    <cfRule type="cellIs" dxfId="278" priority="22" stopIfTrue="1" operator="equal">
      <formula>""</formula>
    </cfRule>
    <cfRule type="cellIs" dxfId="277" priority="23" stopIfTrue="1" operator="equal">
      <formula>0</formula>
    </cfRule>
    <cfRule type="cellIs" dxfId="276" priority="24" stopIfTrue="1" operator="lessThan">
      <formula>($E$12 * 0.25)</formula>
    </cfRule>
  </conditionalFormatting>
  <conditionalFormatting sqref="E13:AW13">
    <cfRule type="cellIs" dxfId="275" priority="25" stopIfTrue="1" operator="greaterThan">
      <formula>$E$13</formula>
    </cfRule>
    <cfRule type="cellIs" dxfId="274" priority="26" stopIfTrue="1" operator="equal">
      <formula>""</formula>
    </cfRule>
    <cfRule type="cellIs" dxfId="273" priority="27" stopIfTrue="1" operator="equal">
      <formula>0</formula>
    </cfRule>
    <cfRule type="cellIs" dxfId="272" priority="28" stopIfTrue="1" operator="lessThan">
      <formula>($E$13 * 0.25)</formula>
    </cfRule>
  </conditionalFormatting>
  <conditionalFormatting sqref="E14:AW14">
    <cfRule type="cellIs" dxfId="271" priority="29" stopIfTrue="1" operator="greaterThan">
      <formula>$E$14</formula>
    </cfRule>
    <cfRule type="cellIs" dxfId="270" priority="30" stopIfTrue="1" operator="equal">
      <formula>""</formula>
    </cfRule>
    <cfRule type="cellIs" dxfId="269" priority="31" stopIfTrue="1" operator="equal">
      <formula>0</formula>
    </cfRule>
    <cfRule type="cellIs" dxfId="268" priority="32" stopIfTrue="1" operator="lessThan">
      <formula>($E$14 * 0.25)</formula>
    </cfRule>
  </conditionalFormatting>
  <conditionalFormatting sqref="E15:AW15">
    <cfRule type="cellIs" dxfId="267" priority="33" stopIfTrue="1" operator="greaterThan">
      <formula>$E$15</formula>
    </cfRule>
    <cfRule type="cellIs" dxfId="266" priority="34" stopIfTrue="1" operator="equal">
      <formula>""</formula>
    </cfRule>
    <cfRule type="cellIs" dxfId="265" priority="35" stopIfTrue="1" operator="equal">
      <formula>0</formula>
    </cfRule>
    <cfRule type="cellIs" dxfId="264" priority="36" stopIfTrue="1" operator="lessThan">
      <formula>($E$15 * 0.25)</formula>
    </cfRule>
  </conditionalFormatting>
  <conditionalFormatting sqref="E16:AW16">
    <cfRule type="cellIs" dxfId="263" priority="37" stopIfTrue="1" operator="greaterThan">
      <formula>$E$16</formula>
    </cfRule>
    <cfRule type="cellIs" dxfId="262" priority="38" stopIfTrue="1" operator="equal">
      <formula>""</formula>
    </cfRule>
    <cfRule type="cellIs" dxfId="261" priority="39" stopIfTrue="1" operator="equal">
      <formula>0</formula>
    </cfRule>
    <cfRule type="cellIs" dxfId="260" priority="40" stopIfTrue="1" operator="lessThan">
      <formula>($E$16 * 0.25)</formula>
    </cfRule>
  </conditionalFormatting>
  <conditionalFormatting sqref="E17:AW17">
    <cfRule type="cellIs" dxfId="259" priority="41" stopIfTrue="1" operator="greaterThan">
      <formula>$E$17</formula>
    </cfRule>
    <cfRule type="cellIs" dxfId="258" priority="42" stopIfTrue="1" operator="equal">
      <formula>""</formula>
    </cfRule>
    <cfRule type="cellIs" dxfId="257" priority="43" stopIfTrue="1" operator="equal">
      <formula>0</formula>
    </cfRule>
    <cfRule type="cellIs" dxfId="256" priority="44" stopIfTrue="1" operator="lessThan">
      <formula>($E$17 * 0.25)</formula>
    </cfRule>
  </conditionalFormatting>
  <conditionalFormatting sqref="E18:AW18">
    <cfRule type="cellIs" dxfId="255" priority="45" stopIfTrue="1" operator="greaterThan">
      <formula>$E$18</formula>
    </cfRule>
    <cfRule type="cellIs" dxfId="254" priority="46" stopIfTrue="1" operator="equal">
      <formula>""</formula>
    </cfRule>
    <cfRule type="cellIs" dxfId="253" priority="47" stopIfTrue="1" operator="equal">
      <formula>0</formula>
    </cfRule>
    <cfRule type="cellIs" dxfId="252" priority="48" stopIfTrue="1" operator="lessThan">
      <formula>($E$18 * 0.25)</formula>
    </cfRule>
  </conditionalFormatting>
  <conditionalFormatting sqref="E19:AW19">
    <cfRule type="cellIs" dxfId="251" priority="49" stopIfTrue="1" operator="greaterThan">
      <formula>$E$19</formula>
    </cfRule>
    <cfRule type="cellIs" dxfId="250" priority="50" stopIfTrue="1" operator="equal">
      <formula>""</formula>
    </cfRule>
    <cfRule type="cellIs" dxfId="249" priority="51" stopIfTrue="1" operator="equal">
      <formula>0</formula>
    </cfRule>
    <cfRule type="cellIs" dxfId="248" priority="52" stopIfTrue="1" operator="lessThan">
      <formula>($E$19 * 0.25)</formula>
    </cfRule>
  </conditionalFormatting>
  <conditionalFormatting sqref="E20:AW20">
    <cfRule type="cellIs" dxfId="247" priority="53" stopIfTrue="1" operator="greaterThan">
      <formula>$E$20</formula>
    </cfRule>
    <cfRule type="cellIs" dxfId="246" priority="54" stopIfTrue="1" operator="equal">
      <formula>""</formula>
    </cfRule>
    <cfRule type="cellIs" dxfId="245" priority="55" stopIfTrue="1" operator="equal">
      <formula>0</formula>
    </cfRule>
    <cfRule type="cellIs" dxfId="244" priority="56" stopIfTrue="1" operator="lessThan">
      <formula>($E$20 * 0.25)</formula>
    </cfRule>
  </conditionalFormatting>
  <conditionalFormatting sqref="E21:AW21">
    <cfRule type="cellIs" dxfId="243" priority="57" stopIfTrue="1" operator="greaterThan">
      <formula>$E$21</formula>
    </cfRule>
    <cfRule type="cellIs" dxfId="242" priority="58" stopIfTrue="1" operator="equal">
      <formula>""</formula>
    </cfRule>
    <cfRule type="cellIs" dxfId="241" priority="59" stopIfTrue="1" operator="equal">
      <formula>0</formula>
    </cfRule>
    <cfRule type="cellIs" dxfId="240" priority="60" stopIfTrue="1" operator="lessThan">
      <formula>($E$21 * 0.25)</formula>
    </cfRule>
  </conditionalFormatting>
  <conditionalFormatting sqref="E22:AW22">
    <cfRule type="cellIs" dxfId="239" priority="61" stopIfTrue="1" operator="greaterThan">
      <formula>$E$22</formula>
    </cfRule>
    <cfRule type="cellIs" dxfId="238" priority="62" stopIfTrue="1" operator="equal">
      <formula>""</formula>
    </cfRule>
    <cfRule type="cellIs" dxfId="237" priority="63" stopIfTrue="1" operator="equal">
      <formula>0</formula>
    </cfRule>
    <cfRule type="cellIs" dxfId="236" priority="64" stopIfTrue="1" operator="lessThan">
      <formula>($E$22 * 0.25)</formula>
    </cfRule>
  </conditionalFormatting>
  <conditionalFormatting sqref="E23:AW23">
    <cfRule type="cellIs" dxfId="235" priority="65" stopIfTrue="1" operator="greaterThan">
      <formula>$E$23</formula>
    </cfRule>
    <cfRule type="cellIs" dxfId="234" priority="66" stopIfTrue="1" operator="equal">
      <formula>""</formula>
    </cfRule>
    <cfRule type="cellIs" dxfId="233" priority="67" stopIfTrue="1" operator="equal">
      <formula>0</formula>
    </cfRule>
    <cfRule type="cellIs" dxfId="232" priority="68" stopIfTrue="1" operator="lessThan">
      <formula>($E$23 * 0.25)</formula>
    </cfRule>
  </conditionalFormatting>
  <conditionalFormatting sqref="E24:AW24">
    <cfRule type="cellIs" dxfId="231" priority="69" stopIfTrue="1" operator="lessThan">
      <formula>$E$24</formula>
    </cfRule>
    <cfRule type="cellIs" dxfId="230" priority="70" stopIfTrue="1" operator="greaterThan">
      <formula>0</formula>
    </cfRule>
  </conditionalFormatting>
  <conditionalFormatting sqref="E25:AW25">
    <cfRule type="cellIs" dxfId="229" priority="71" stopIfTrue="1" operator="lessThan">
      <formula>$E$25</formula>
    </cfRule>
    <cfRule type="cellIs" dxfId="228" priority="72" stopIfTrue="1" operator="greaterThan">
      <formula>0</formula>
    </cfRule>
  </conditionalFormatting>
  <conditionalFormatting sqref="C28:AW28">
    <cfRule type="cellIs" dxfId="227" priority="73" stopIfTrue="1" operator="equal">
      <formula>$D$30</formula>
    </cfRule>
    <cfRule type="cellIs" dxfId="226" priority="74" stopIfTrue="1" operator="equal">
      <formula>$D$31</formula>
    </cfRule>
    <cfRule type="cellIs" dxfId="225" priority="75" stopIfTrue="1" operator="equal">
      <formula>$D$32</formula>
    </cfRule>
  </conditionalFormatting>
  <hyperlinks>
    <hyperlink ref="O3" r:id="rId1" xr:uid="{808B5A8B-6B4C-43BF-BF82-9E5ECDC1850B}"/>
    <hyperlink ref="E3" r:id="rId2" display="Need Help using this ScoreCard?  Check out this training video." xr:uid="{8B08B9EE-D9FA-42C2-B263-8E6561CF5879}"/>
    <hyperlink ref="D3" r:id="rId3" display="Need Help using this ScoreCard?  Check out this training video." xr:uid="{E611A504-4CA2-4502-B360-73689268018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4436-D3B0-49D0-8F14-D65438349F25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9">
        <v>1040</v>
      </c>
      <c r="B7" s="19">
        <v>5767</v>
      </c>
      <c r="C7" s="18" t="s">
        <v>23</v>
      </c>
      <c r="D7" s="3" t="s">
        <v>24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1040</v>
      </c>
      <c r="B8" s="19">
        <v>5768</v>
      </c>
      <c r="C8" s="3" t="s">
        <v>23</v>
      </c>
      <c r="D8" s="3" t="s">
        <v>25</v>
      </c>
      <c r="E8" s="3">
        <v>70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1040</v>
      </c>
      <c r="B9" s="19">
        <v>5769</v>
      </c>
      <c r="C9" s="3" t="s">
        <v>23</v>
      </c>
      <c r="D9" s="3" t="s">
        <v>26</v>
      </c>
      <c r="E9" s="3"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1040</v>
      </c>
      <c r="B10" s="19">
        <v>5770</v>
      </c>
      <c r="C10" s="3" t="s">
        <v>23</v>
      </c>
      <c r="D10" s="3" t="s">
        <v>27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1040</v>
      </c>
      <c r="B11" s="19">
        <v>5771</v>
      </c>
      <c r="C11" s="3" t="s">
        <v>23</v>
      </c>
      <c r="D11" s="3" t="s">
        <v>28</v>
      </c>
      <c r="E11" s="3">
        <v>70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1040</v>
      </c>
      <c r="B12" s="19">
        <v>5772</v>
      </c>
      <c r="C12" s="3" t="s">
        <v>23</v>
      </c>
      <c r="D12" s="3" t="s">
        <v>29</v>
      </c>
      <c r="E12" s="3">
        <v>70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1040</v>
      </c>
      <c r="B13" s="19">
        <v>5773</v>
      </c>
      <c r="C13" s="3" t="s">
        <v>23</v>
      </c>
      <c r="D13" s="3" t="s">
        <v>30</v>
      </c>
      <c r="E13" s="3">
        <v>70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1040</v>
      </c>
      <c r="B14" s="19">
        <v>5774</v>
      </c>
      <c r="C14" s="3" t="s">
        <v>23</v>
      </c>
      <c r="D14" s="3" t="s">
        <v>31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1040</v>
      </c>
      <c r="B15" s="19">
        <v>5775</v>
      </c>
      <c r="C15" s="3" t="s">
        <v>23</v>
      </c>
      <c r="D15" s="3" t="s">
        <v>32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1040</v>
      </c>
      <c r="B16" s="19">
        <v>5776</v>
      </c>
      <c r="C16" s="3" t="s">
        <v>23</v>
      </c>
      <c r="D16" s="3" t="s">
        <v>33</v>
      </c>
      <c r="E16" s="3">
        <v>70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1040</v>
      </c>
      <c r="B17" s="19">
        <v>5777</v>
      </c>
      <c r="C17" s="3" t="s">
        <v>23</v>
      </c>
      <c r="D17" s="3" t="s">
        <v>34</v>
      </c>
      <c r="E17" s="3">
        <v>70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1040</v>
      </c>
      <c r="B18" s="19">
        <v>5778</v>
      </c>
      <c r="C18" s="3" t="s">
        <v>23</v>
      </c>
      <c r="D18" s="3" t="s">
        <v>35</v>
      </c>
      <c r="E18" s="3">
        <v>70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1040</v>
      </c>
      <c r="B19" s="19">
        <v>5779</v>
      </c>
      <c r="C19" s="3" t="s">
        <v>23</v>
      </c>
      <c r="D19" s="3" t="s">
        <v>36</v>
      </c>
      <c r="E19" s="3">
        <v>70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1040</v>
      </c>
      <c r="B20" s="19">
        <v>5780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1040</v>
      </c>
      <c r="B21" s="19">
        <v>5781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1040</v>
      </c>
      <c r="B22" s="19">
        <v>5782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1040</v>
      </c>
      <c r="B23" s="19">
        <v>5783</v>
      </c>
      <c r="C23" s="3" t="s">
        <v>23</v>
      </c>
      <c r="D23" s="3"/>
      <c r="E23" s="3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1040</v>
      </c>
      <c r="B24" s="19">
        <v>5784</v>
      </c>
      <c r="C24" s="21" t="s">
        <v>38</v>
      </c>
      <c r="D24" s="21" t="s">
        <v>39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1040</v>
      </c>
      <c r="B25" s="19">
        <v>5785</v>
      </c>
      <c r="C25" s="21" t="s">
        <v>38</v>
      </c>
      <c r="D25" s="21" t="s">
        <v>40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42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23">
        <f>SUM($Y$7:$Y$25)</f>
        <v>0</v>
      </c>
      <c r="Z28" s="23">
        <f>SUM($Z$7:$Z$25)</f>
        <v>0</v>
      </c>
      <c r="AA28" s="23">
        <f>SUM($AA$7:$AA$25)</f>
        <v>0</v>
      </c>
      <c r="AB28" s="23">
        <f>SUM($AB$7:$AB$25)</f>
        <v>0</v>
      </c>
      <c r="AC28" s="23">
        <f>SUM($AC$7:$AC$25)</f>
        <v>0</v>
      </c>
      <c r="AD28" s="23">
        <f>SUM($AD$7:$AD$25)</f>
        <v>0</v>
      </c>
      <c r="AE28" s="23">
        <f>SUM($AE$7:$AE$25)</f>
        <v>0</v>
      </c>
      <c r="AF28" s="23">
        <f>SUM($AF$7:$AF$25)</f>
        <v>0</v>
      </c>
      <c r="AG28" s="23">
        <f>SUM($AG$7:$AG$25)</f>
        <v>0</v>
      </c>
      <c r="AH28" s="23">
        <f>SUM($AH$7:$AH$25)</f>
        <v>0</v>
      </c>
      <c r="AI28" s="23">
        <f>SUM($AI$7:$AI$25)</f>
        <v>0</v>
      </c>
      <c r="AJ28" s="23">
        <f>SUM($AJ$7:$AJ$25)</f>
        <v>0</v>
      </c>
      <c r="AK28" s="23">
        <f>SUM($AK$7:$AK$25)</f>
        <v>0</v>
      </c>
      <c r="AL28" s="23">
        <f>SUM($AL$7:$AL$25)</f>
        <v>0</v>
      </c>
      <c r="AM28" s="23">
        <f>SUM($AM$7:$AM$25)</f>
        <v>0</v>
      </c>
      <c r="AN28" s="23">
        <f>SUM($AN$7:$AN$25)</f>
        <v>0</v>
      </c>
      <c r="AO28" s="23">
        <f>SUM($AO$7:$AO$25)</f>
        <v>0</v>
      </c>
      <c r="AP28" s="23">
        <f>SUM($AP$7:$AP$25)</f>
        <v>0</v>
      </c>
      <c r="AQ28" s="23">
        <f>SUM($AQ$7:$AQ$25)</f>
        <v>0</v>
      </c>
      <c r="AR28" s="23">
        <f>SUM($AR$7:$AR$25)</f>
        <v>0</v>
      </c>
      <c r="AS28" s="23">
        <f>SUM($AS$7:$AS$25)</f>
        <v>0</v>
      </c>
      <c r="AT28" s="23">
        <f>SUM($AT$7:$AT$25)</f>
        <v>0</v>
      </c>
      <c r="AU28" s="23">
        <f>SUM($AU$7:$AU$25)</f>
        <v>0</v>
      </c>
      <c r="AV28" s="23">
        <f>SUM($AV$7:$AV$25)</f>
        <v>0</v>
      </c>
      <c r="AW28" s="23">
        <f>SUM($AW$7:$AW$25)</f>
        <v>0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44</v>
      </c>
      <c r="E29" s="24" t="s">
        <v>45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E34" t="s">
        <v>48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W7">
    <cfRule type="cellIs" dxfId="374" priority="1" stopIfTrue="1" operator="greaterThan">
      <formula>$E$7</formula>
    </cfRule>
    <cfRule type="cellIs" dxfId="373" priority="2" stopIfTrue="1" operator="equal">
      <formula>""</formula>
    </cfRule>
    <cfRule type="cellIs" dxfId="372" priority="3" stopIfTrue="1" operator="equal">
      <formula>0</formula>
    </cfRule>
    <cfRule type="cellIs" dxfId="371" priority="4" stopIfTrue="1" operator="lessThan">
      <formula>($E$7 * 0.25)</formula>
    </cfRule>
  </conditionalFormatting>
  <conditionalFormatting sqref="E8:AW8">
    <cfRule type="cellIs" dxfId="370" priority="5" stopIfTrue="1" operator="greaterThan">
      <formula>$E$8</formula>
    </cfRule>
    <cfRule type="cellIs" dxfId="369" priority="6" stopIfTrue="1" operator="equal">
      <formula>""</formula>
    </cfRule>
    <cfRule type="cellIs" dxfId="368" priority="7" stopIfTrue="1" operator="equal">
      <formula>0</formula>
    </cfRule>
    <cfRule type="cellIs" dxfId="367" priority="8" stopIfTrue="1" operator="lessThan">
      <formula>($E$8 * 0.25)</formula>
    </cfRule>
  </conditionalFormatting>
  <conditionalFormatting sqref="E9:AW9">
    <cfRule type="cellIs" dxfId="366" priority="9" stopIfTrue="1" operator="greaterThan">
      <formula>$E$9</formula>
    </cfRule>
    <cfRule type="cellIs" dxfId="365" priority="10" stopIfTrue="1" operator="equal">
      <formula>""</formula>
    </cfRule>
    <cfRule type="cellIs" dxfId="364" priority="11" stopIfTrue="1" operator="equal">
      <formula>0</formula>
    </cfRule>
    <cfRule type="cellIs" dxfId="363" priority="12" stopIfTrue="1" operator="lessThan">
      <formula>($E$9 * 0.25)</formula>
    </cfRule>
  </conditionalFormatting>
  <conditionalFormatting sqref="E10:AW10">
    <cfRule type="cellIs" dxfId="362" priority="13" stopIfTrue="1" operator="greaterThan">
      <formula>$E$10</formula>
    </cfRule>
    <cfRule type="cellIs" dxfId="361" priority="14" stopIfTrue="1" operator="equal">
      <formula>""</formula>
    </cfRule>
    <cfRule type="cellIs" dxfId="360" priority="15" stopIfTrue="1" operator="equal">
      <formula>0</formula>
    </cfRule>
    <cfRule type="cellIs" dxfId="359" priority="16" stopIfTrue="1" operator="lessThan">
      <formula>($E$10 * 0.25)</formula>
    </cfRule>
  </conditionalFormatting>
  <conditionalFormatting sqref="E11:AW11">
    <cfRule type="cellIs" dxfId="358" priority="17" stopIfTrue="1" operator="greaterThan">
      <formula>$E$11</formula>
    </cfRule>
    <cfRule type="cellIs" dxfId="357" priority="18" stopIfTrue="1" operator="equal">
      <formula>""</formula>
    </cfRule>
    <cfRule type="cellIs" dxfId="356" priority="19" stopIfTrue="1" operator="equal">
      <formula>0</formula>
    </cfRule>
    <cfRule type="cellIs" dxfId="355" priority="20" stopIfTrue="1" operator="lessThan">
      <formula>($E$11 * 0.25)</formula>
    </cfRule>
  </conditionalFormatting>
  <conditionalFormatting sqref="E12:AW12">
    <cfRule type="cellIs" dxfId="354" priority="21" stopIfTrue="1" operator="greaterThan">
      <formula>$E$12</formula>
    </cfRule>
    <cfRule type="cellIs" dxfId="353" priority="22" stopIfTrue="1" operator="equal">
      <formula>""</formula>
    </cfRule>
    <cfRule type="cellIs" dxfId="352" priority="23" stopIfTrue="1" operator="equal">
      <formula>0</formula>
    </cfRule>
    <cfRule type="cellIs" dxfId="351" priority="24" stopIfTrue="1" operator="lessThan">
      <formula>($E$12 * 0.25)</formula>
    </cfRule>
  </conditionalFormatting>
  <conditionalFormatting sqref="E13:AW13">
    <cfRule type="cellIs" dxfId="350" priority="25" stopIfTrue="1" operator="greaterThan">
      <formula>$E$13</formula>
    </cfRule>
    <cfRule type="cellIs" dxfId="349" priority="26" stopIfTrue="1" operator="equal">
      <formula>""</formula>
    </cfRule>
    <cfRule type="cellIs" dxfId="348" priority="27" stopIfTrue="1" operator="equal">
      <formula>0</formula>
    </cfRule>
    <cfRule type="cellIs" dxfId="347" priority="28" stopIfTrue="1" operator="lessThan">
      <formula>($E$13 * 0.25)</formula>
    </cfRule>
  </conditionalFormatting>
  <conditionalFormatting sqref="E14:AW14">
    <cfRule type="cellIs" dxfId="346" priority="29" stopIfTrue="1" operator="greaterThan">
      <formula>$E$14</formula>
    </cfRule>
    <cfRule type="cellIs" dxfId="345" priority="30" stopIfTrue="1" operator="equal">
      <formula>""</formula>
    </cfRule>
    <cfRule type="cellIs" dxfId="344" priority="31" stopIfTrue="1" operator="equal">
      <formula>0</formula>
    </cfRule>
    <cfRule type="cellIs" dxfId="343" priority="32" stopIfTrue="1" operator="lessThan">
      <formula>($E$14 * 0.25)</formula>
    </cfRule>
  </conditionalFormatting>
  <conditionalFormatting sqref="E15:AW15">
    <cfRule type="cellIs" dxfId="342" priority="33" stopIfTrue="1" operator="greaterThan">
      <formula>$E$15</formula>
    </cfRule>
    <cfRule type="cellIs" dxfId="341" priority="34" stopIfTrue="1" operator="equal">
      <formula>""</formula>
    </cfRule>
    <cfRule type="cellIs" dxfId="340" priority="35" stopIfTrue="1" operator="equal">
      <formula>0</formula>
    </cfRule>
    <cfRule type="cellIs" dxfId="339" priority="36" stopIfTrue="1" operator="lessThan">
      <formula>($E$15 * 0.25)</formula>
    </cfRule>
  </conditionalFormatting>
  <conditionalFormatting sqref="E16:AW16">
    <cfRule type="cellIs" dxfId="338" priority="37" stopIfTrue="1" operator="greaterThan">
      <formula>$E$16</formula>
    </cfRule>
    <cfRule type="cellIs" dxfId="337" priority="38" stopIfTrue="1" operator="equal">
      <formula>""</formula>
    </cfRule>
    <cfRule type="cellIs" dxfId="336" priority="39" stopIfTrue="1" operator="equal">
      <formula>0</formula>
    </cfRule>
    <cfRule type="cellIs" dxfId="335" priority="40" stopIfTrue="1" operator="lessThan">
      <formula>($E$16 * 0.25)</formula>
    </cfRule>
  </conditionalFormatting>
  <conditionalFormatting sqref="E17:AW17">
    <cfRule type="cellIs" dxfId="334" priority="41" stopIfTrue="1" operator="greaterThan">
      <formula>$E$17</formula>
    </cfRule>
    <cfRule type="cellIs" dxfId="333" priority="42" stopIfTrue="1" operator="equal">
      <formula>""</formula>
    </cfRule>
    <cfRule type="cellIs" dxfId="332" priority="43" stopIfTrue="1" operator="equal">
      <formula>0</formula>
    </cfRule>
    <cfRule type="cellIs" dxfId="331" priority="44" stopIfTrue="1" operator="lessThan">
      <formula>($E$17 * 0.25)</formula>
    </cfRule>
  </conditionalFormatting>
  <conditionalFormatting sqref="E18:AW18">
    <cfRule type="cellIs" dxfId="330" priority="45" stopIfTrue="1" operator="greaterThan">
      <formula>$E$18</formula>
    </cfRule>
    <cfRule type="cellIs" dxfId="329" priority="46" stopIfTrue="1" operator="equal">
      <formula>""</formula>
    </cfRule>
    <cfRule type="cellIs" dxfId="328" priority="47" stopIfTrue="1" operator="equal">
      <formula>0</formula>
    </cfRule>
    <cfRule type="cellIs" dxfId="327" priority="48" stopIfTrue="1" operator="lessThan">
      <formula>($E$18 * 0.25)</formula>
    </cfRule>
  </conditionalFormatting>
  <conditionalFormatting sqref="E19:AW19">
    <cfRule type="cellIs" dxfId="326" priority="49" stopIfTrue="1" operator="greaterThan">
      <formula>$E$19</formula>
    </cfRule>
    <cfRule type="cellIs" dxfId="325" priority="50" stopIfTrue="1" operator="equal">
      <formula>""</formula>
    </cfRule>
    <cfRule type="cellIs" dxfId="324" priority="51" stopIfTrue="1" operator="equal">
      <formula>0</formula>
    </cfRule>
    <cfRule type="cellIs" dxfId="323" priority="52" stopIfTrue="1" operator="lessThan">
      <formula>($E$19 * 0.25)</formula>
    </cfRule>
  </conditionalFormatting>
  <conditionalFormatting sqref="E20:AW20">
    <cfRule type="cellIs" dxfId="322" priority="53" stopIfTrue="1" operator="greaterThan">
      <formula>$E$20</formula>
    </cfRule>
    <cfRule type="cellIs" dxfId="321" priority="54" stopIfTrue="1" operator="equal">
      <formula>""</formula>
    </cfRule>
    <cfRule type="cellIs" dxfId="320" priority="55" stopIfTrue="1" operator="equal">
      <formula>0</formula>
    </cfRule>
    <cfRule type="cellIs" dxfId="319" priority="56" stopIfTrue="1" operator="lessThan">
      <formula>($E$20 * 0.25)</formula>
    </cfRule>
  </conditionalFormatting>
  <conditionalFormatting sqref="E21:AW21">
    <cfRule type="cellIs" dxfId="318" priority="57" stopIfTrue="1" operator="greaterThan">
      <formula>$E$21</formula>
    </cfRule>
    <cfRule type="cellIs" dxfId="317" priority="58" stopIfTrue="1" operator="equal">
      <formula>""</formula>
    </cfRule>
    <cfRule type="cellIs" dxfId="316" priority="59" stopIfTrue="1" operator="equal">
      <formula>0</formula>
    </cfRule>
    <cfRule type="cellIs" dxfId="315" priority="60" stopIfTrue="1" operator="lessThan">
      <formula>($E$21 * 0.25)</formula>
    </cfRule>
  </conditionalFormatting>
  <conditionalFormatting sqref="E22:AW22">
    <cfRule type="cellIs" dxfId="314" priority="61" stopIfTrue="1" operator="greaterThan">
      <formula>$E$22</formula>
    </cfRule>
    <cfRule type="cellIs" dxfId="313" priority="62" stopIfTrue="1" operator="equal">
      <formula>""</formula>
    </cfRule>
    <cfRule type="cellIs" dxfId="312" priority="63" stopIfTrue="1" operator="equal">
      <formula>0</formula>
    </cfRule>
    <cfRule type="cellIs" dxfId="311" priority="64" stopIfTrue="1" operator="lessThan">
      <formula>($E$22 * 0.25)</formula>
    </cfRule>
  </conditionalFormatting>
  <conditionalFormatting sqref="E23:AW23">
    <cfRule type="cellIs" dxfId="310" priority="65" stopIfTrue="1" operator="greaterThan">
      <formula>$E$23</formula>
    </cfRule>
    <cfRule type="cellIs" dxfId="309" priority="66" stopIfTrue="1" operator="equal">
      <formula>""</formula>
    </cfRule>
    <cfRule type="cellIs" dxfId="308" priority="67" stopIfTrue="1" operator="equal">
      <formula>0</formula>
    </cfRule>
    <cfRule type="cellIs" dxfId="307" priority="68" stopIfTrue="1" operator="lessThan">
      <formula>($E$23 * 0.25)</formula>
    </cfRule>
  </conditionalFormatting>
  <conditionalFormatting sqref="E24:AW24">
    <cfRule type="cellIs" dxfId="306" priority="69" stopIfTrue="1" operator="lessThan">
      <formula>$E$24</formula>
    </cfRule>
    <cfRule type="cellIs" dxfId="305" priority="70" stopIfTrue="1" operator="greaterThan">
      <formula>0</formula>
    </cfRule>
  </conditionalFormatting>
  <conditionalFormatting sqref="E25:AW25">
    <cfRule type="cellIs" dxfId="304" priority="71" stopIfTrue="1" operator="lessThan">
      <formula>$E$25</formula>
    </cfRule>
    <cfRule type="cellIs" dxfId="303" priority="72" stopIfTrue="1" operator="greaterThan">
      <formula>0</formula>
    </cfRule>
  </conditionalFormatting>
  <conditionalFormatting sqref="C28:AW28">
    <cfRule type="cellIs" dxfId="302" priority="73" stopIfTrue="1" operator="equal">
      <formula>$D$30</formula>
    </cfRule>
    <cfRule type="cellIs" dxfId="301" priority="74" stopIfTrue="1" operator="equal">
      <formula>$D$31</formula>
    </cfRule>
    <cfRule type="cellIs" dxfId="300" priority="75" stopIfTrue="1" operator="equal">
      <formula>$D$32</formula>
    </cfRule>
  </conditionalFormatting>
  <hyperlinks>
    <hyperlink ref="O3" r:id="rId1" xr:uid="{88C64C13-EEFD-4C55-BE13-4C1CC493B1FF}"/>
    <hyperlink ref="E3" r:id="rId2" display="Need Help using this ScoreCard?  Check out this training video." xr:uid="{2F2ECC68-2008-413E-8FD2-AFAF0DC3DE22}"/>
    <hyperlink ref="D3" r:id="rId3" display="Need Help using this ScoreCard?  Check out this training video." xr:uid="{0A6FB212-78CF-4274-90BB-58E6FFF36F65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FE857-E72B-4FB9-B833-7C81B8A60FF1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9">
        <v>1040</v>
      </c>
      <c r="B7" s="19">
        <v>5767</v>
      </c>
      <c r="C7" s="18" t="s">
        <v>23</v>
      </c>
      <c r="D7" s="3" t="s">
        <v>24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1040</v>
      </c>
      <c r="B8" s="19">
        <v>5768</v>
      </c>
      <c r="C8" s="3" t="s">
        <v>23</v>
      </c>
      <c r="D8" s="3" t="s">
        <v>25</v>
      </c>
      <c r="E8" s="3">
        <v>70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1040</v>
      </c>
      <c r="B9" s="19">
        <v>5769</v>
      </c>
      <c r="C9" s="3" t="s">
        <v>23</v>
      </c>
      <c r="D9" s="3" t="s">
        <v>26</v>
      </c>
      <c r="E9" s="3"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1040</v>
      </c>
      <c r="B10" s="19">
        <v>5770</v>
      </c>
      <c r="C10" s="3" t="s">
        <v>23</v>
      </c>
      <c r="D10" s="3" t="s">
        <v>27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1040</v>
      </c>
      <c r="B11" s="19">
        <v>5771</v>
      </c>
      <c r="C11" s="3" t="s">
        <v>23</v>
      </c>
      <c r="D11" s="3" t="s">
        <v>28</v>
      </c>
      <c r="E11" s="3">
        <v>70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1040</v>
      </c>
      <c r="B12" s="19">
        <v>5772</v>
      </c>
      <c r="C12" s="3" t="s">
        <v>23</v>
      </c>
      <c r="D12" s="3" t="s">
        <v>29</v>
      </c>
      <c r="E12" s="3">
        <v>70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1040</v>
      </c>
      <c r="B13" s="19">
        <v>5773</v>
      </c>
      <c r="C13" s="3" t="s">
        <v>23</v>
      </c>
      <c r="D13" s="3" t="s">
        <v>30</v>
      </c>
      <c r="E13" s="3">
        <v>70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1040</v>
      </c>
      <c r="B14" s="19">
        <v>5774</v>
      </c>
      <c r="C14" s="3" t="s">
        <v>23</v>
      </c>
      <c r="D14" s="3" t="s">
        <v>31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1040</v>
      </c>
      <c r="B15" s="19">
        <v>5775</v>
      </c>
      <c r="C15" s="3" t="s">
        <v>23</v>
      </c>
      <c r="D15" s="3" t="s">
        <v>32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1040</v>
      </c>
      <c r="B16" s="19">
        <v>5776</v>
      </c>
      <c r="C16" s="3" t="s">
        <v>23</v>
      </c>
      <c r="D16" s="3" t="s">
        <v>33</v>
      </c>
      <c r="E16" s="3">
        <v>70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1040</v>
      </c>
      <c r="B17" s="19">
        <v>5777</v>
      </c>
      <c r="C17" s="3" t="s">
        <v>23</v>
      </c>
      <c r="D17" s="3" t="s">
        <v>34</v>
      </c>
      <c r="E17" s="3">
        <v>70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1040</v>
      </c>
      <c r="B18" s="19">
        <v>5778</v>
      </c>
      <c r="C18" s="3" t="s">
        <v>23</v>
      </c>
      <c r="D18" s="3" t="s">
        <v>35</v>
      </c>
      <c r="E18" s="3">
        <v>70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1040</v>
      </c>
      <c r="B19" s="19">
        <v>5779</v>
      </c>
      <c r="C19" s="3" t="s">
        <v>23</v>
      </c>
      <c r="D19" s="3" t="s">
        <v>36</v>
      </c>
      <c r="E19" s="3">
        <v>70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1040</v>
      </c>
      <c r="B20" s="19">
        <v>5780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1040</v>
      </c>
      <c r="B21" s="19">
        <v>5781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1040</v>
      </c>
      <c r="B22" s="19">
        <v>5782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1040</v>
      </c>
      <c r="B23" s="19">
        <v>5783</v>
      </c>
      <c r="C23" s="3" t="s">
        <v>23</v>
      </c>
      <c r="D23" s="3"/>
      <c r="E23" s="3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1040</v>
      </c>
      <c r="B24" s="19">
        <v>5784</v>
      </c>
      <c r="C24" s="21" t="s">
        <v>38</v>
      </c>
      <c r="D24" s="21" t="s">
        <v>39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1040</v>
      </c>
      <c r="B25" s="19">
        <v>5785</v>
      </c>
      <c r="C25" s="21" t="s">
        <v>38</v>
      </c>
      <c r="D25" s="21" t="s">
        <v>40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42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23">
        <f>SUM($Y$7:$Y$25)</f>
        <v>0</v>
      </c>
      <c r="Z28" s="23">
        <f>SUM($Z$7:$Z$25)</f>
        <v>0</v>
      </c>
      <c r="AA28" s="23">
        <f>SUM($AA$7:$AA$25)</f>
        <v>0</v>
      </c>
      <c r="AB28" s="23">
        <f>SUM($AB$7:$AB$25)</f>
        <v>0</v>
      </c>
      <c r="AC28" s="23">
        <f>SUM($AC$7:$AC$25)</f>
        <v>0</v>
      </c>
      <c r="AD28" s="23">
        <f>SUM($AD$7:$AD$25)</f>
        <v>0</v>
      </c>
      <c r="AE28" s="23">
        <f>SUM($AE$7:$AE$25)</f>
        <v>0</v>
      </c>
      <c r="AF28" s="23">
        <f>SUM($AF$7:$AF$25)</f>
        <v>0</v>
      </c>
      <c r="AG28" s="23">
        <f>SUM($AG$7:$AG$25)</f>
        <v>0</v>
      </c>
      <c r="AH28" s="23">
        <f>SUM($AH$7:$AH$25)</f>
        <v>0</v>
      </c>
      <c r="AI28" s="23">
        <f>SUM($AI$7:$AI$25)</f>
        <v>0</v>
      </c>
      <c r="AJ28" s="23">
        <f>SUM($AJ$7:$AJ$25)</f>
        <v>0</v>
      </c>
      <c r="AK28" s="23">
        <f>SUM($AK$7:$AK$25)</f>
        <v>0</v>
      </c>
      <c r="AL28" s="23">
        <f>SUM($AL$7:$AL$25)</f>
        <v>0</v>
      </c>
      <c r="AM28" s="23">
        <f>SUM($AM$7:$AM$25)</f>
        <v>0</v>
      </c>
      <c r="AN28" s="23">
        <f>SUM($AN$7:$AN$25)</f>
        <v>0</v>
      </c>
      <c r="AO28" s="23">
        <f>SUM($AO$7:$AO$25)</f>
        <v>0</v>
      </c>
      <c r="AP28" s="23">
        <f>SUM($AP$7:$AP$25)</f>
        <v>0</v>
      </c>
      <c r="AQ28" s="23">
        <f>SUM($AQ$7:$AQ$25)</f>
        <v>0</v>
      </c>
      <c r="AR28" s="23">
        <f>SUM($AR$7:$AR$25)</f>
        <v>0</v>
      </c>
      <c r="AS28" s="23">
        <f>SUM($AS$7:$AS$25)</f>
        <v>0</v>
      </c>
      <c r="AT28" s="23">
        <f>SUM($AT$7:$AT$25)</f>
        <v>0</v>
      </c>
      <c r="AU28" s="23">
        <f>SUM($AU$7:$AU$25)</f>
        <v>0</v>
      </c>
      <c r="AV28" s="23">
        <f>SUM($AV$7:$AV$25)</f>
        <v>0</v>
      </c>
      <c r="AW28" s="23">
        <f>SUM($AW$7:$AW$25)</f>
        <v>0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44</v>
      </c>
      <c r="E29" s="24" t="s">
        <v>45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E34" t="s">
        <v>48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W7">
    <cfRule type="cellIs" dxfId="449" priority="1" stopIfTrue="1" operator="greaterThan">
      <formula>$E$7</formula>
    </cfRule>
    <cfRule type="cellIs" dxfId="448" priority="2" stopIfTrue="1" operator="equal">
      <formula>""</formula>
    </cfRule>
    <cfRule type="cellIs" dxfId="447" priority="3" stopIfTrue="1" operator="equal">
      <formula>0</formula>
    </cfRule>
    <cfRule type="cellIs" dxfId="446" priority="4" stopIfTrue="1" operator="lessThan">
      <formula>($E$7 * 0.25)</formula>
    </cfRule>
  </conditionalFormatting>
  <conditionalFormatting sqref="E8:AW8">
    <cfRule type="cellIs" dxfId="445" priority="5" stopIfTrue="1" operator="greaterThan">
      <formula>$E$8</formula>
    </cfRule>
    <cfRule type="cellIs" dxfId="444" priority="6" stopIfTrue="1" operator="equal">
      <formula>""</formula>
    </cfRule>
    <cfRule type="cellIs" dxfId="443" priority="7" stopIfTrue="1" operator="equal">
      <formula>0</formula>
    </cfRule>
    <cfRule type="cellIs" dxfId="442" priority="8" stopIfTrue="1" operator="lessThan">
      <formula>($E$8 * 0.25)</formula>
    </cfRule>
  </conditionalFormatting>
  <conditionalFormatting sqref="E9:AW9">
    <cfRule type="cellIs" dxfId="441" priority="9" stopIfTrue="1" operator="greaterThan">
      <formula>$E$9</formula>
    </cfRule>
    <cfRule type="cellIs" dxfId="440" priority="10" stopIfTrue="1" operator="equal">
      <formula>""</formula>
    </cfRule>
    <cfRule type="cellIs" dxfId="439" priority="11" stopIfTrue="1" operator="equal">
      <formula>0</formula>
    </cfRule>
    <cfRule type="cellIs" dxfId="438" priority="12" stopIfTrue="1" operator="lessThan">
      <formula>($E$9 * 0.25)</formula>
    </cfRule>
  </conditionalFormatting>
  <conditionalFormatting sqref="E10:AW10">
    <cfRule type="cellIs" dxfId="437" priority="13" stopIfTrue="1" operator="greaterThan">
      <formula>$E$10</formula>
    </cfRule>
    <cfRule type="cellIs" dxfId="436" priority="14" stopIfTrue="1" operator="equal">
      <formula>""</formula>
    </cfRule>
    <cfRule type="cellIs" dxfId="435" priority="15" stopIfTrue="1" operator="equal">
      <formula>0</formula>
    </cfRule>
    <cfRule type="cellIs" dxfId="434" priority="16" stopIfTrue="1" operator="lessThan">
      <formula>($E$10 * 0.25)</formula>
    </cfRule>
  </conditionalFormatting>
  <conditionalFormatting sqref="E11:AW11">
    <cfRule type="cellIs" dxfId="433" priority="17" stopIfTrue="1" operator="greaterThan">
      <formula>$E$11</formula>
    </cfRule>
    <cfRule type="cellIs" dxfId="432" priority="18" stopIfTrue="1" operator="equal">
      <formula>""</formula>
    </cfRule>
    <cfRule type="cellIs" dxfId="431" priority="19" stopIfTrue="1" operator="equal">
      <formula>0</formula>
    </cfRule>
    <cfRule type="cellIs" dxfId="430" priority="20" stopIfTrue="1" operator="lessThan">
      <formula>($E$11 * 0.25)</formula>
    </cfRule>
  </conditionalFormatting>
  <conditionalFormatting sqref="E12:AW12">
    <cfRule type="cellIs" dxfId="429" priority="21" stopIfTrue="1" operator="greaterThan">
      <formula>$E$12</formula>
    </cfRule>
    <cfRule type="cellIs" dxfId="428" priority="22" stopIfTrue="1" operator="equal">
      <formula>""</formula>
    </cfRule>
    <cfRule type="cellIs" dxfId="427" priority="23" stopIfTrue="1" operator="equal">
      <formula>0</formula>
    </cfRule>
    <cfRule type="cellIs" dxfId="426" priority="24" stopIfTrue="1" operator="lessThan">
      <formula>($E$12 * 0.25)</formula>
    </cfRule>
  </conditionalFormatting>
  <conditionalFormatting sqref="E13:AW13">
    <cfRule type="cellIs" dxfId="425" priority="25" stopIfTrue="1" operator="greaterThan">
      <formula>$E$13</formula>
    </cfRule>
    <cfRule type="cellIs" dxfId="424" priority="26" stopIfTrue="1" operator="equal">
      <formula>""</formula>
    </cfRule>
    <cfRule type="cellIs" dxfId="423" priority="27" stopIfTrue="1" operator="equal">
      <formula>0</formula>
    </cfRule>
    <cfRule type="cellIs" dxfId="422" priority="28" stopIfTrue="1" operator="lessThan">
      <formula>($E$13 * 0.25)</formula>
    </cfRule>
  </conditionalFormatting>
  <conditionalFormatting sqref="E14:AW14">
    <cfRule type="cellIs" dxfId="421" priority="29" stopIfTrue="1" operator="greaterThan">
      <formula>$E$14</formula>
    </cfRule>
    <cfRule type="cellIs" dxfId="420" priority="30" stopIfTrue="1" operator="equal">
      <formula>""</formula>
    </cfRule>
    <cfRule type="cellIs" dxfId="419" priority="31" stopIfTrue="1" operator="equal">
      <formula>0</formula>
    </cfRule>
    <cfRule type="cellIs" dxfId="418" priority="32" stopIfTrue="1" operator="lessThan">
      <formula>($E$14 * 0.25)</formula>
    </cfRule>
  </conditionalFormatting>
  <conditionalFormatting sqref="E15:AW15">
    <cfRule type="cellIs" dxfId="417" priority="33" stopIfTrue="1" operator="greaterThan">
      <formula>$E$15</formula>
    </cfRule>
    <cfRule type="cellIs" dxfId="416" priority="34" stopIfTrue="1" operator="equal">
      <formula>""</formula>
    </cfRule>
    <cfRule type="cellIs" dxfId="415" priority="35" stopIfTrue="1" operator="equal">
      <formula>0</formula>
    </cfRule>
    <cfRule type="cellIs" dxfId="414" priority="36" stopIfTrue="1" operator="lessThan">
      <formula>($E$15 * 0.25)</formula>
    </cfRule>
  </conditionalFormatting>
  <conditionalFormatting sqref="E16:AW16">
    <cfRule type="cellIs" dxfId="413" priority="37" stopIfTrue="1" operator="greaterThan">
      <formula>$E$16</formula>
    </cfRule>
    <cfRule type="cellIs" dxfId="412" priority="38" stopIfTrue="1" operator="equal">
      <formula>""</formula>
    </cfRule>
    <cfRule type="cellIs" dxfId="411" priority="39" stopIfTrue="1" operator="equal">
      <formula>0</formula>
    </cfRule>
    <cfRule type="cellIs" dxfId="410" priority="40" stopIfTrue="1" operator="lessThan">
      <formula>($E$16 * 0.25)</formula>
    </cfRule>
  </conditionalFormatting>
  <conditionalFormatting sqref="E17:AW17">
    <cfRule type="cellIs" dxfId="409" priority="41" stopIfTrue="1" operator="greaterThan">
      <formula>$E$17</formula>
    </cfRule>
    <cfRule type="cellIs" dxfId="408" priority="42" stopIfTrue="1" operator="equal">
      <formula>""</formula>
    </cfRule>
    <cfRule type="cellIs" dxfId="407" priority="43" stopIfTrue="1" operator="equal">
      <formula>0</formula>
    </cfRule>
    <cfRule type="cellIs" dxfId="406" priority="44" stopIfTrue="1" operator="lessThan">
      <formula>($E$17 * 0.25)</formula>
    </cfRule>
  </conditionalFormatting>
  <conditionalFormatting sqref="E18:AW18">
    <cfRule type="cellIs" dxfId="405" priority="45" stopIfTrue="1" operator="greaterThan">
      <formula>$E$18</formula>
    </cfRule>
    <cfRule type="cellIs" dxfId="404" priority="46" stopIfTrue="1" operator="equal">
      <formula>""</formula>
    </cfRule>
    <cfRule type="cellIs" dxfId="403" priority="47" stopIfTrue="1" operator="equal">
      <formula>0</formula>
    </cfRule>
    <cfRule type="cellIs" dxfId="402" priority="48" stopIfTrue="1" operator="lessThan">
      <formula>($E$18 * 0.25)</formula>
    </cfRule>
  </conditionalFormatting>
  <conditionalFormatting sqref="E19:AW19">
    <cfRule type="cellIs" dxfId="401" priority="49" stopIfTrue="1" operator="greaterThan">
      <formula>$E$19</formula>
    </cfRule>
    <cfRule type="cellIs" dxfId="400" priority="50" stopIfTrue="1" operator="equal">
      <formula>""</formula>
    </cfRule>
    <cfRule type="cellIs" dxfId="399" priority="51" stopIfTrue="1" operator="equal">
      <formula>0</formula>
    </cfRule>
    <cfRule type="cellIs" dxfId="398" priority="52" stopIfTrue="1" operator="lessThan">
      <formula>($E$19 * 0.25)</formula>
    </cfRule>
  </conditionalFormatting>
  <conditionalFormatting sqref="E20:AW20">
    <cfRule type="cellIs" dxfId="397" priority="53" stopIfTrue="1" operator="greaterThan">
      <formula>$E$20</formula>
    </cfRule>
    <cfRule type="cellIs" dxfId="396" priority="54" stopIfTrue="1" operator="equal">
      <formula>""</formula>
    </cfRule>
    <cfRule type="cellIs" dxfId="395" priority="55" stopIfTrue="1" operator="equal">
      <formula>0</formula>
    </cfRule>
    <cfRule type="cellIs" dxfId="394" priority="56" stopIfTrue="1" operator="lessThan">
      <formula>($E$20 * 0.25)</formula>
    </cfRule>
  </conditionalFormatting>
  <conditionalFormatting sqref="E21:AW21">
    <cfRule type="cellIs" dxfId="393" priority="57" stopIfTrue="1" operator="greaterThan">
      <formula>$E$21</formula>
    </cfRule>
    <cfRule type="cellIs" dxfId="392" priority="58" stopIfTrue="1" operator="equal">
      <formula>""</formula>
    </cfRule>
    <cfRule type="cellIs" dxfId="391" priority="59" stopIfTrue="1" operator="equal">
      <formula>0</formula>
    </cfRule>
    <cfRule type="cellIs" dxfId="390" priority="60" stopIfTrue="1" operator="lessThan">
      <formula>($E$21 * 0.25)</formula>
    </cfRule>
  </conditionalFormatting>
  <conditionalFormatting sqref="E22:AW22">
    <cfRule type="cellIs" dxfId="389" priority="61" stopIfTrue="1" operator="greaterThan">
      <formula>$E$22</formula>
    </cfRule>
    <cfRule type="cellIs" dxfId="388" priority="62" stopIfTrue="1" operator="equal">
      <formula>""</formula>
    </cfRule>
    <cfRule type="cellIs" dxfId="387" priority="63" stopIfTrue="1" operator="equal">
      <formula>0</formula>
    </cfRule>
    <cfRule type="cellIs" dxfId="386" priority="64" stopIfTrue="1" operator="lessThan">
      <formula>($E$22 * 0.25)</formula>
    </cfRule>
  </conditionalFormatting>
  <conditionalFormatting sqref="E23:AW23">
    <cfRule type="cellIs" dxfId="385" priority="65" stopIfTrue="1" operator="greaterThan">
      <formula>$E$23</formula>
    </cfRule>
    <cfRule type="cellIs" dxfId="384" priority="66" stopIfTrue="1" operator="equal">
      <formula>""</formula>
    </cfRule>
    <cfRule type="cellIs" dxfId="383" priority="67" stopIfTrue="1" operator="equal">
      <formula>0</formula>
    </cfRule>
    <cfRule type="cellIs" dxfId="382" priority="68" stopIfTrue="1" operator="lessThan">
      <formula>($E$23 * 0.25)</formula>
    </cfRule>
  </conditionalFormatting>
  <conditionalFormatting sqref="E24:AW24">
    <cfRule type="cellIs" dxfId="381" priority="69" stopIfTrue="1" operator="lessThan">
      <formula>$E$24</formula>
    </cfRule>
    <cfRule type="cellIs" dxfId="380" priority="70" stopIfTrue="1" operator="greaterThan">
      <formula>0</formula>
    </cfRule>
  </conditionalFormatting>
  <conditionalFormatting sqref="E25:AW25">
    <cfRule type="cellIs" dxfId="379" priority="71" stopIfTrue="1" operator="lessThan">
      <formula>$E$25</formula>
    </cfRule>
    <cfRule type="cellIs" dxfId="378" priority="72" stopIfTrue="1" operator="greaterThan">
      <formula>0</formula>
    </cfRule>
  </conditionalFormatting>
  <conditionalFormatting sqref="C28:AW28">
    <cfRule type="cellIs" dxfId="377" priority="73" stopIfTrue="1" operator="equal">
      <formula>$D$30</formula>
    </cfRule>
    <cfRule type="cellIs" dxfId="376" priority="74" stopIfTrue="1" operator="equal">
      <formula>$D$31</formula>
    </cfRule>
    <cfRule type="cellIs" dxfId="375" priority="75" stopIfTrue="1" operator="equal">
      <formula>$D$32</formula>
    </cfRule>
  </conditionalFormatting>
  <hyperlinks>
    <hyperlink ref="O3" r:id="rId1" xr:uid="{4DA1352C-62EC-4B34-8413-93BE6959C836}"/>
    <hyperlink ref="E3" r:id="rId2" display="Need Help using this ScoreCard?  Check out this training video." xr:uid="{33126353-B297-4BA8-9F99-6E56DE8136DB}"/>
    <hyperlink ref="D3" r:id="rId3" display="Need Help using this ScoreCard?  Check out this training video." xr:uid="{51418335-8765-4BE8-B50F-DAE3528CED1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55467-8B95-40E1-8212-C0BCDC0212FD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W25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50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112</v>
      </c>
      <c r="R6" s="35">
        <v>113</v>
      </c>
      <c r="S6" s="35">
        <v>114</v>
      </c>
      <c r="T6" s="35">
        <v>115</v>
      </c>
      <c r="U6" s="35">
        <v>116</v>
      </c>
      <c r="V6" s="35">
        <v>117</v>
      </c>
      <c r="W6" s="35">
        <v>118</v>
      </c>
      <c r="X6" s="35">
        <v>119</v>
      </c>
      <c r="Y6" s="35">
        <v>120</v>
      </c>
      <c r="Z6" s="35">
        <v>121</v>
      </c>
      <c r="AA6" s="35">
        <v>122</v>
      </c>
      <c r="AB6" s="35">
        <v>123</v>
      </c>
      <c r="AC6" s="35">
        <v>124</v>
      </c>
      <c r="AD6" s="35">
        <v>125</v>
      </c>
      <c r="AE6" s="35">
        <v>126</v>
      </c>
      <c r="AF6" s="35">
        <v>127</v>
      </c>
      <c r="AG6" s="35">
        <v>128</v>
      </c>
      <c r="AH6" s="35">
        <v>129</v>
      </c>
      <c r="AI6" s="35">
        <v>130</v>
      </c>
      <c r="AJ6" s="35">
        <v>131</v>
      </c>
      <c r="AK6" s="35">
        <v>132</v>
      </c>
      <c r="AL6" s="35">
        <v>133</v>
      </c>
      <c r="AM6" s="35">
        <v>134</v>
      </c>
      <c r="AN6" s="35">
        <v>135</v>
      </c>
      <c r="AO6" s="35">
        <v>136</v>
      </c>
      <c r="AP6" s="35">
        <v>137</v>
      </c>
      <c r="AQ6" s="35">
        <v>138</v>
      </c>
      <c r="AR6" s="35">
        <v>139</v>
      </c>
      <c r="AS6" s="35">
        <v>140</v>
      </c>
      <c r="AT6" s="35">
        <v>141</v>
      </c>
      <c r="AU6" s="35">
        <v>142</v>
      </c>
      <c r="AV6" s="35">
        <v>143</v>
      </c>
      <c r="AW6" s="35">
        <v>144</v>
      </c>
    </row>
    <row r="7" spans="1:69" ht="30" x14ac:dyDescent="0.5">
      <c r="A7" s="19">
        <v>1040</v>
      </c>
      <c r="B7" s="19">
        <v>5767</v>
      </c>
      <c r="C7" s="18" t="s">
        <v>23</v>
      </c>
      <c r="D7" s="3" t="s">
        <v>24</v>
      </c>
      <c r="E7" s="3">
        <v>70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1040</v>
      </c>
      <c r="B8" s="19">
        <v>5768</v>
      </c>
      <c r="C8" s="3" t="s">
        <v>23</v>
      </c>
      <c r="D8" s="3" t="s">
        <v>25</v>
      </c>
      <c r="E8" s="3">
        <v>70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1040</v>
      </c>
      <c r="B9" s="19">
        <v>5769</v>
      </c>
      <c r="C9" s="3" t="s">
        <v>23</v>
      </c>
      <c r="D9" s="3" t="s">
        <v>26</v>
      </c>
      <c r="E9" s="3">
        <v>70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1040</v>
      </c>
      <c r="B10" s="19">
        <v>5770</v>
      </c>
      <c r="C10" s="3" t="s">
        <v>23</v>
      </c>
      <c r="D10" s="3" t="s">
        <v>27</v>
      </c>
      <c r="E10" s="3">
        <v>70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1040</v>
      </c>
      <c r="B11" s="19">
        <v>5771</v>
      </c>
      <c r="C11" s="3" t="s">
        <v>23</v>
      </c>
      <c r="D11" s="3" t="s">
        <v>28</v>
      </c>
      <c r="E11" s="3">
        <v>70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1040</v>
      </c>
      <c r="B12" s="19">
        <v>5772</v>
      </c>
      <c r="C12" s="3" t="s">
        <v>23</v>
      </c>
      <c r="D12" s="3" t="s">
        <v>29</v>
      </c>
      <c r="E12" s="3">
        <v>70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1040</v>
      </c>
      <c r="B13" s="19">
        <v>5773</v>
      </c>
      <c r="C13" s="3" t="s">
        <v>23</v>
      </c>
      <c r="D13" s="3" t="s">
        <v>30</v>
      </c>
      <c r="E13" s="3">
        <v>70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1040</v>
      </c>
      <c r="B14" s="19">
        <v>5774</v>
      </c>
      <c r="C14" s="3" t="s">
        <v>23</v>
      </c>
      <c r="D14" s="3" t="s">
        <v>31</v>
      </c>
      <c r="E14" s="3">
        <v>60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1040</v>
      </c>
      <c r="B15" s="19">
        <v>5775</v>
      </c>
      <c r="C15" s="3" t="s">
        <v>23</v>
      </c>
      <c r="D15" s="3" t="s">
        <v>32</v>
      </c>
      <c r="E15" s="3">
        <v>70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1040</v>
      </c>
      <c r="B16" s="19">
        <v>5776</v>
      </c>
      <c r="C16" s="3" t="s">
        <v>23</v>
      </c>
      <c r="D16" s="3" t="s">
        <v>33</v>
      </c>
      <c r="E16" s="3">
        <v>70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1040</v>
      </c>
      <c r="B17" s="19">
        <v>5777</v>
      </c>
      <c r="C17" s="3" t="s">
        <v>23</v>
      </c>
      <c r="D17" s="3" t="s">
        <v>34</v>
      </c>
      <c r="E17" s="3">
        <v>70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1040</v>
      </c>
      <c r="B18" s="19">
        <v>5778</v>
      </c>
      <c r="C18" s="3" t="s">
        <v>23</v>
      </c>
      <c r="D18" s="3" t="s">
        <v>35</v>
      </c>
      <c r="E18" s="3">
        <v>70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1040</v>
      </c>
      <c r="B19" s="19">
        <v>5779</v>
      </c>
      <c r="C19" s="3" t="s">
        <v>23</v>
      </c>
      <c r="D19" s="3" t="s">
        <v>36</v>
      </c>
      <c r="E19" s="3">
        <v>70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1040</v>
      </c>
      <c r="B20" s="19">
        <v>5780</v>
      </c>
      <c r="C20" s="3" t="s">
        <v>23</v>
      </c>
      <c r="D20" s="3" t="s">
        <v>37</v>
      </c>
      <c r="E20" s="3">
        <v>100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1040</v>
      </c>
      <c r="B21" s="19">
        <v>5781</v>
      </c>
      <c r="C21" s="3" t="s">
        <v>23</v>
      </c>
      <c r="D21" s="3"/>
      <c r="E21" s="3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1040</v>
      </c>
      <c r="B22" s="19">
        <v>5782</v>
      </c>
      <c r="C22" s="3" t="s">
        <v>23</v>
      </c>
      <c r="D22" s="3"/>
      <c r="E22" s="3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9">
        <v>1040</v>
      </c>
      <c r="B23" s="19">
        <v>5783</v>
      </c>
      <c r="C23" s="3" t="s">
        <v>23</v>
      </c>
      <c r="D23" s="3"/>
      <c r="E23" s="3">
        <v>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5">
      <c r="A24" s="19">
        <v>1040</v>
      </c>
      <c r="B24" s="19">
        <v>5784</v>
      </c>
      <c r="C24" s="21" t="s">
        <v>38</v>
      </c>
      <c r="D24" s="21" t="s">
        <v>39</v>
      </c>
      <c r="E24" s="21">
        <v>-10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22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30" x14ac:dyDescent="0.5">
      <c r="A25" s="19">
        <v>1040</v>
      </c>
      <c r="B25" s="19">
        <v>5785</v>
      </c>
      <c r="C25" s="21" t="s">
        <v>38</v>
      </c>
      <c r="D25" s="21" t="s">
        <v>40</v>
      </c>
      <c r="E25" s="21">
        <v>-10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22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E27">
        <f>SUMIF($E$6:$E$25, "&gt;0")</f>
        <v>1000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42</v>
      </c>
      <c r="F28" s="23">
        <f>SUM($F$7:$F$25)</f>
        <v>0</v>
      </c>
      <c r="G28" s="23">
        <f>SUM($G$7:$G$25)</f>
        <v>0</v>
      </c>
      <c r="H28" s="23">
        <f>SUM($H$7:$H$25)</f>
        <v>0</v>
      </c>
      <c r="I28" s="23">
        <f>SUM($I$7:$I$25)</f>
        <v>0</v>
      </c>
      <c r="J28" s="23">
        <f>SUM($J$7:$J$25)</f>
        <v>0</v>
      </c>
      <c r="K28" s="23">
        <f>SUM($K$7:$K$25)</f>
        <v>0</v>
      </c>
      <c r="L28" s="23">
        <f>SUM($L$7:$L$25)</f>
        <v>0</v>
      </c>
      <c r="M28" s="23">
        <f>SUM($M$7:$M$25)</f>
        <v>0</v>
      </c>
      <c r="N28" s="23">
        <f>SUM($N$7:$N$25)</f>
        <v>0</v>
      </c>
      <c r="O28" s="23">
        <f>SUM($O$7:$O$25)</f>
        <v>0</v>
      </c>
      <c r="P28" s="23">
        <f>SUM($P$7:$P$25)</f>
        <v>0</v>
      </c>
      <c r="Q28" s="23">
        <f>SUM($Q$7:$Q$25)</f>
        <v>0</v>
      </c>
      <c r="R28" s="23">
        <f>SUM($R$7:$R$25)</f>
        <v>0</v>
      </c>
      <c r="S28" s="23">
        <f>SUM($S$7:$S$25)</f>
        <v>0</v>
      </c>
      <c r="T28" s="23">
        <f>SUM($T$7:$T$25)</f>
        <v>0</v>
      </c>
      <c r="U28" s="23">
        <f>SUM($U$7:$U$25)</f>
        <v>0</v>
      </c>
      <c r="V28" s="23">
        <f>SUM($V$7:$V$25)</f>
        <v>0</v>
      </c>
      <c r="W28" s="23">
        <f>SUM($W$7:$W$25)</f>
        <v>0</v>
      </c>
      <c r="X28" s="23">
        <f>SUM($X$7:$X$25)</f>
        <v>0</v>
      </c>
      <c r="Y28" s="23">
        <f>SUM($Y$7:$Y$25)</f>
        <v>0</v>
      </c>
      <c r="Z28" s="23">
        <f>SUM($Z$7:$Z$25)</f>
        <v>0</v>
      </c>
      <c r="AA28" s="23">
        <f>SUM($AA$7:$AA$25)</f>
        <v>0</v>
      </c>
      <c r="AB28" s="23">
        <f>SUM($AB$7:$AB$25)</f>
        <v>0</v>
      </c>
      <c r="AC28" s="23">
        <f>SUM($AC$7:$AC$25)</f>
        <v>0</v>
      </c>
      <c r="AD28" s="23">
        <f>SUM($AD$7:$AD$25)</f>
        <v>0</v>
      </c>
      <c r="AE28" s="23">
        <f>SUM($AE$7:$AE$25)</f>
        <v>0</v>
      </c>
      <c r="AF28" s="23">
        <f>SUM($AF$7:$AF$25)</f>
        <v>0</v>
      </c>
      <c r="AG28" s="23">
        <f>SUM($AG$7:$AG$25)</f>
        <v>0</v>
      </c>
      <c r="AH28" s="23">
        <f>SUM($AH$7:$AH$25)</f>
        <v>0</v>
      </c>
      <c r="AI28" s="23">
        <f>SUM($AI$7:$AI$25)</f>
        <v>0</v>
      </c>
      <c r="AJ28" s="23">
        <f>SUM($AJ$7:$AJ$25)</f>
        <v>0</v>
      </c>
      <c r="AK28" s="23">
        <f>SUM($AK$7:$AK$25)</f>
        <v>0</v>
      </c>
      <c r="AL28" s="23">
        <f>SUM($AL$7:$AL$25)</f>
        <v>0</v>
      </c>
      <c r="AM28" s="23">
        <f>SUM($AM$7:$AM$25)</f>
        <v>0</v>
      </c>
      <c r="AN28" s="23">
        <f>SUM($AN$7:$AN$25)</f>
        <v>0</v>
      </c>
      <c r="AO28" s="23">
        <f>SUM($AO$7:$AO$25)</f>
        <v>0</v>
      </c>
      <c r="AP28" s="23">
        <f>SUM($AP$7:$AP$25)</f>
        <v>0</v>
      </c>
      <c r="AQ28" s="23">
        <f>SUM($AQ$7:$AQ$25)</f>
        <v>0</v>
      </c>
      <c r="AR28" s="23">
        <f>SUM($AR$7:$AR$25)</f>
        <v>0</v>
      </c>
      <c r="AS28" s="23">
        <f>SUM($AS$7:$AS$25)</f>
        <v>0</v>
      </c>
      <c r="AT28" s="23">
        <f>SUM($AT$7:$AT$25)</f>
        <v>0</v>
      </c>
      <c r="AU28" s="23">
        <f>SUM($AU$7:$AU$25)</f>
        <v>0</v>
      </c>
      <c r="AV28" s="23">
        <f>SUM($AV$7:$AV$25)</f>
        <v>0</v>
      </c>
      <c r="AW28" s="23">
        <f>SUM($AW$7:$AW$25)</f>
        <v>0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D29" s="24" t="s">
        <v>44</v>
      </c>
      <c r="E29" s="24" t="s">
        <v>45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43</v>
      </c>
      <c r="D30" s="25">
        <f>LARGE($F$28:$AW$28,1)</f>
        <v>0</v>
      </c>
      <c r="E30">
        <f>INDEX($F$6:$AW$6,MATCH($D$30,$F$28:$AW$28,0))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46</v>
      </c>
      <c r="D31" s="20">
        <f>LARGE($F$28:$AW$28,2)</f>
        <v>0</v>
      </c>
      <c r="E31">
        <f>INDEX($F$6:$AW$6,MATCH($D$31,$F$28:$AW$28,0))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47</v>
      </c>
      <c r="D32" s="26">
        <f>LARGE($F$28:$AW$28,3)</f>
        <v>0</v>
      </c>
      <c r="E32">
        <f>INDEX($F$6:$AW$6,MATCH($D$32,$F$28:$AW$28,0))</f>
        <v>101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4:69" ht="13.8" x14ac:dyDescent="0.25">
      <c r="D33" s="27">
        <f>LARGE($F$28:$AW$28,4)</f>
        <v>0</v>
      </c>
      <c r="E33" s="29" t="str">
        <f>IF( OR( EXACT( $D$30,$D$31 ), EXACT($D$31,$D$32 ), EXACT($D$32,$D$33 )),"** TIE **", " ")</f>
        <v>** TIE **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4:69" ht="100.05" customHeight="1" x14ac:dyDescent="0.25">
      <c r="E34" s="30" t="s">
        <v>48</v>
      </c>
      <c r="F34" s="34" t="str">
        <f>Judge1!F34 &amp; " " &amp; Judge2!F34 &amp; " " &amp; Judge3!F34 &amp; " " &amp; Judge4!F34 &amp; " " &amp; Judge5!F34</f>
        <v xml:space="preserve">    </v>
      </c>
      <c r="G34" s="31" t="str">
        <f>Judge1!G34 &amp; " " &amp; Judge2!G34 &amp; " " &amp; Judge3!G34 &amp; " " &amp; Judge4!G34 &amp; " " &amp; Judge5!G34</f>
        <v xml:space="preserve">    </v>
      </c>
      <c r="H34" s="31" t="str">
        <f>Judge1!H34 &amp; " " &amp; Judge2!H34 &amp; " " &amp; Judge3!H34 &amp; " " &amp; Judge4!H34 &amp; " " &amp; Judge5!H34</f>
        <v xml:space="preserve">    </v>
      </c>
      <c r="I34" s="31" t="str">
        <f>Judge1!I34 &amp; " " &amp; Judge2!I34 &amp; " " &amp; Judge3!I34 &amp; " " &amp; Judge4!I34 &amp; " " &amp; Judge5!I34</f>
        <v xml:space="preserve">    </v>
      </c>
      <c r="J34" s="31" t="str">
        <f>Judge1!J34 &amp; " " &amp; Judge2!J34 &amp; " " &amp; Judge3!J34 &amp; " " &amp; Judge4!J34 &amp; " " &amp; Judge5!J34</f>
        <v xml:space="preserve">    </v>
      </c>
      <c r="K34" s="31" t="str">
        <f>Judge1!K34 &amp; " " &amp; Judge2!K34 &amp; " " &amp; Judge3!K34 &amp; " " &amp; Judge4!K34 &amp; " " &amp; Judge5!K34</f>
        <v xml:space="preserve">    </v>
      </c>
      <c r="L34" s="31" t="str">
        <f>Judge1!L34 &amp; " " &amp; Judge2!L34 &amp; " " &amp; Judge3!L34 &amp; " " &amp; Judge4!L34 &amp; " " &amp; Judge5!L34</f>
        <v xml:space="preserve">    </v>
      </c>
      <c r="M34" s="31" t="str">
        <f>Judge1!M34 &amp; " " &amp; Judge2!M34 &amp; " " &amp; Judge3!M34 &amp; " " &amp; Judge4!M34 &amp; " " &amp; Judge5!M34</f>
        <v xml:space="preserve">    </v>
      </c>
      <c r="N34" s="31" t="str">
        <f>Judge1!N34 &amp; " " &amp; Judge2!N34 &amp; " " &amp; Judge3!N34 &amp; " " &amp; Judge4!N34 &amp; " " &amp; Judge5!N34</f>
        <v xml:space="preserve">    </v>
      </c>
      <c r="O34" s="31" t="str">
        <f>Judge1!O34 &amp; " " &amp; Judge2!O34 &amp; " " &amp; Judge3!O34 &amp; " " &amp; Judge4!O34 &amp; " " &amp; Judge5!O34</f>
        <v xml:space="preserve">    </v>
      </c>
      <c r="P34" s="31" t="str">
        <f>Judge1!P34 &amp; " " &amp; Judge2!P34 &amp; " " &amp; Judge3!P34 &amp; " " &amp; Judge4!P34 &amp; " " &amp; Judge5!P34</f>
        <v xml:space="preserve">    </v>
      </c>
      <c r="Q34" s="31" t="str">
        <f>Judge1!Q34 &amp; " " &amp; Judge2!Q34 &amp; " " &amp; Judge3!Q34 &amp; " " &amp; Judge4!Q34 &amp; " " &amp; Judge5!Q34</f>
        <v xml:space="preserve">    </v>
      </c>
      <c r="R34" s="31" t="str">
        <f>Judge1!R34 &amp; " " &amp; Judge2!R34 &amp; " " &amp; Judge3!R34 &amp; " " &amp; Judge4!R34 &amp; " " &amp; Judge5!R34</f>
        <v xml:space="preserve">    </v>
      </c>
      <c r="S34" s="31" t="str">
        <f>Judge1!S34 &amp; " " &amp; Judge2!S34 &amp; " " &amp; Judge3!S34 &amp; " " &amp; Judge4!S34 &amp; " " &amp; Judge5!S34</f>
        <v xml:space="preserve">    </v>
      </c>
      <c r="T34" s="31" t="str">
        <f>Judge1!T34 &amp; " " &amp; Judge2!T34 &amp; " " &amp; Judge3!T34 &amp; " " &amp; Judge4!T34 &amp; " " &amp; Judge5!T34</f>
        <v xml:space="preserve">    </v>
      </c>
      <c r="U34" s="31" t="str">
        <f>Judge1!U34 &amp; " " &amp; Judge2!U34 &amp; " " &amp; Judge3!U34 &amp; " " &amp; Judge4!U34 &amp; " " &amp; Judge5!U34</f>
        <v xml:space="preserve">    </v>
      </c>
      <c r="V34" s="31" t="str">
        <f>Judge1!V34 &amp; " " &amp; Judge2!V34 &amp; " " &amp; Judge3!V34 &amp; " " &amp; Judge4!V34 &amp; " " &amp; Judge5!V34</f>
        <v xml:space="preserve">    </v>
      </c>
      <c r="W34" s="31" t="str">
        <f>Judge1!W34 &amp; " " &amp; Judge2!W34 &amp; " " &amp; Judge3!W34 &amp; " " &amp; Judge4!W34 &amp; " " &amp; Judge5!W34</f>
        <v xml:space="preserve">    </v>
      </c>
      <c r="X34" s="31" t="str">
        <f>Judge1!X34 &amp; " " &amp; Judge2!X34 &amp; " " &amp; Judge3!X34 &amp; " " &amp; Judge4!X34 &amp; " " &amp; Judge5!X34</f>
        <v xml:space="preserve">    </v>
      </c>
      <c r="Y34" s="31" t="str">
        <f>Judge1!Y34 &amp; " " &amp; Judge2!Y34 &amp; " " &amp; Judge3!Y34 &amp; " " &amp; Judge4!Y34 &amp; " " &amp; Judge5!Y34</f>
        <v xml:space="preserve">    </v>
      </c>
      <c r="Z34" s="31" t="str">
        <f>Judge1!Z34 &amp; " " &amp; Judge2!Z34 &amp; " " &amp; Judge3!Z34 &amp; " " &amp; Judge4!Z34 &amp; " " &amp; Judge5!Z34</f>
        <v xml:space="preserve">    </v>
      </c>
      <c r="AA34" s="31" t="str">
        <f>Judge1!AA34 &amp; " " &amp; Judge2!AA34 &amp; " " &amp; Judge3!AA34 &amp; " " &amp; Judge4!AA34 &amp; " " &amp; Judge5!AA34</f>
        <v xml:space="preserve">    </v>
      </c>
      <c r="AB34" s="31" t="str">
        <f>Judge1!AB34 &amp; " " &amp; Judge2!AB34 &amp; " " &amp; Judge3!AB34 &amp; " " &amp; Judge4!AB34 &amp; " " &amp; Judge5!AB34</f>
        <v xml:space="preserve">    </v>
      </c>
      <c r="AC34" s="31" t="str">
        <f>Judge1!AC34 &amp; " " &amp; Judge2!AC34 &amp; " " &amp; Judge3!AC34 &amp; " " &amp; Judge4!AC34 &amp; " " &amp; Judge5!AC34</f>
        <v xml:space="preserve">    </v>
      </c>
      <c r="AD34" s="31" t="str">
        <f>Judge1!AD34 &amp; " " &amp; Judge2!AD34 &amp; " " &amp; Judge3!AD34 &amp; " " &amp; Judge4!AD34 &amp; " " &amp; Judge5!AD34</f>
        <v xml:space="preserve">    </v>
      </c>
      <c r="AE34" s="31" t="str">
        <f>Judge1!AE34 &amp; " " &amp; Judge2!AE34 &amp; " " &amp; Judge3!AE34 &amp; " " &amp; Judge4!AE34 &amp; " " &amp; Judge5!AE34</f>
        <v xml:space="preserve">    </v>
      </c>
      <c r="AF34" s="31" t="str">
        <f>Judge1!AF34 &amp; " " &amp; Judge2!AF34 &amp; " " &amp; Judge3!AF34 &amp; " " &amp; Judge4!AF34 &amp; " " &amp; Judge5!AF34</f>
        <v xml:space="preserve">    </v>
      </c>
      <c r="AG34" s="31" t="str">
        <f>Judge1!AG34 &amp; " " &amp; Judge2!AG34 &amp; " " &amp; Judge3!AG34 &amp; " " &amp; Judge4!AG34 &amp; " " &amp; Judge5!AG34</f>
        <v xml:space="preserve">    </v>
      </c>
      <c r="AH34" s="31" t="str">
        <f>Judge1!AH34 &amp; " " &amp; Judge2!AH34 &amp; " " &amp; Judge3!AH34 &amp; " " &amp; Judge4!AH34 &amp; " " &amp; Judge5!AH34</f>
        <v xml:space="preserve">    </v>
      </c>
      <c r="AI34" s="31" t="str">
        <f>Judge1!AI34 &amp; " " &amp; Judge2!AI34 &amp; " " &amp; Judge3!AI34 &amp; " " &amp; Judge4!AI34 &amp; " " &amp; Judge5!AI34</f>
        <v xml:space="preserve">    </v>
      </c>
      <c r="AJ34" s="31" t="str">
        <f>Judge1!AJ34 &amp; " " &amp; Judge2!AJ34 &amp; " " &amp; Judge3!AJ34 &amp; " " &amp; Judge4!AJ34 &amp; " " &amp; Judge5!AJ34</f>
        <v xml:space="preserve">    </v>
      </c>
      <c r="AK34" s="31" t="str">
        <f>Judge1!AK34 &amp; " " &amp; Judge2!AK34 &amp; " " &amp; Judge3!AK34 &amp; " " &amp; Judge4!AK34 &amp; " " &amp; Judge5!AK34</f>
        <v xml:space="preserve">    </v>
      </c>
      <c r="AL34" s="31" t="str">
        <f>Judge1!AL34 &amp; " " &amp; Judge2!AL34 &amp; " " &amp; Judge3!AL34 &amp; " " &amp; Judge4!AL34 &amp; " " &amp; Judge5!AL34</f>
        <v xml:space="preserve">    </v>
      </c>
      <c r="AM34" s="31" t="str">
        <f>Judge1!AM34 &amp; " " &amp; Judge2!AM34 &amp; " " &amp; Judge3!AM34 &amp; " " &amp; Judge4!AM34 &amp; " " &amp; Judge5!AM34</f>
        <v xml:space="preserve">    </v>
      </c>
      <c r="AN34" s="31" t="str">
        <f>Judge1!AN34 &amp; " " &amp; Judge2!AN34 &amp; " " &amp; Judge3!AN34 &amp; " " &amp; Judge4!AN34 &amp; " " &amp; Judge5!AN34</f>
        <v xml:space="preserve">    </v>
      </c>
      <c r="AO34" s="31" t="str">
        <f>Judge1!AO34 &amp; " " &amp; Judge2!AO34 &amp; " " &amp; Judge3!AO34 &amp; " " &amp; Judge4!AO34 &amp; " " &amp; Judge5!AO34</f>
        <v xml:space="preserve">    </v>
      </c>
      <c r="AP34" s="31" t="str">
        <f>Judge1!AP34 &amp; " " &amp; Judge2!AP34 &amp; " " &amp; Judge3!AP34 &amp; " " &amp; Judge4!AP34 &amp; " " &amp; Judge5!AP34</f>
        <v xml:space="preserve">    </v>
      </c>
      <c r="AQ34" s="31" t="str">
        <f>Judge1!AQ34 &amp; " " &amp; Judge2!AQ34 &amp; " " &amp; Judge3!AQ34 &amp; " " &amp; Judge4!AQ34 &amp; " " &amp; Judge5!AQ34</f>
        <v xml:space="preserve">    </v>
      </c>
      <c r="AR34" s="31" t="str">
        <f>Judge1!AR34 &amp; " " &amp; Judge2!AR34 &amp; " " &amp; Judge3!AR34 &amp; " " &amp; Judge4!AR34 &amp; " " &amp; Judge5!AR34</f>
        <v xml:space="preserve">    </v>
      </c>
      <c r="AS34" s="31" t="str">
        <f>Judge1!AS34 &amp; " " &amp; Judge2!AS34 &amp; " " &amp; Judge3!AS34 &amp; " " &amp; Judge4!AS34 &amp; " " &amp; Judge5!AS34</f>
        <v xml:space="preserve">    </v>
      </c>
      <c r="AT34" s="31" t="str">
        <f>Judge1!AT34 &amp; " " &amp; Judge2!AT34 &amp; " " &amp; Judge3!AT34 &amp; " " &amp; Judge4!AT34 &amp; " " &amp; Judge5!AT34</f>
        <v xml:space="preserve">    </v>
      </c>
      <c r="AU34" s="31" t="str">
        <f>Judge1!AU34 &amp; " " &amp; Judge2!AU34 &amp; " " &amp; Judge3!AU34 &amp; " " &amp; Judge4!AU34 &amp; " " &amp; Judge5!AU34</f>
        <v xml:space="preserve">    </v>
      </c>
      <c r="AV34" s="31" t="str">
        <f>Judge1!AV34 &amp; " " &amp; Judge2!AV34 &amp; " " &amp; Judge3!AV34 &amp; " " &amp; Judge4!AV34 &amp; " " &amp; Judge5!AV34</f>
        <v xml:space="preserve">    </v>
      </c>
      <c r="AW34" s="31" t="str">
        <f>Judge1!AW34 &amp; " " &amp; Judge2!AW34 &amp; " " &amp; Judge3!AW34 &amp; " " &amp; Judge4!AW34 &amp; " " &amp; Judge5!AW34</f>
        <v xml:space="preserve">    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4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4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4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4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4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4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4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4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4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4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4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4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4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4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74" priority="1" stopIfTrue="1" operator="greaterThan">
      <formula>$E$7</formula>
    </cfRule>
    <cfRule type="cellIs" dxfId="73" priority="2" stopIfTrue="1" operator="equal">
      <formula>""</formula>
    </cfRule>
    <cfRule type="cellIs" dxfId="72" priority="3" stopIfTrue="1" operator="equal">
      <formula>0</formula>
    </cfRule>
    <cfRule type="cellIs" dxfId="71" priority="4" stopIfTrue="1" operator="lessThan">
      <formula>($E$7 * 0.25)</formula>
    </cfRule>
  </conditionalFormatting>
  <conditionalFormatting sqref="E8">
    <cfRule type="cellIs" dxfId="70" priority="5" stopIfTrue="1" operator="greaterThan">
      <formula>$E$8</formula>
    </cfRule>
    <cfRule type="cellIs" dxfId="69" priority="6" stopIfTrue="1" operator="equal">
      <formula>""</formula>
    </cfRule>
    <cfRule type="cellIs" dxfId="68" priority="7" stopIfTrue="1" operator="equal">
      <formula>0</formula>
    </cfRule>
    <cfRule type="cellIs" dxfId="67" priority="8" stopIfTrue="1" operator="lessThan">
      <formula>($E$8 * 0.25)</formula>
    </cfRule>
  </conditionalFormatting>
  <conditionalFormatting sqref="E9">
    <cfRule type="cellIs" dxfId="66" priority="9" stopIfTrue="1" operator="greaterThan">
      <formula>$E$9</formula>
    </cfRule>
    <cfRule type="cellIs" dxfId="65" priority="10" stopIfTrue="1" operator="equal">
      <formula>""</formula>
    </cfRule>
    <cfRule type="cellIs" dxfId="64" priority="11" stopIfTrue="1" operator="equal">
      <formula>0</formula>
    </cfRule>
    <cfRule type="cellIs" dxfId="63" priority="12" stopIfTrue="1" operator="lessThan">
      <formula>($E$9 * 0.25)</formula>
    </cfRule>
  </conditionalFormatting>
  <conditionalFormatting sqref="E10">
    <cfRule type="cellIs" dxfId="62" priority="13" stopIfTrue="1" operator="greaterThan">
      <formula>$E$10</formula>
    </cfRule>
    <cfRule type="cellIs" dxfId="61" priority="14" stopIfTrue="1" operator="equal">
      <formula>""</formula>
    </cfRule>
    <cfRule type="cellIs" dxfId="60" priority="15" stopIfTrue="1" operator="equal">
      <formula>0</formula>
    </cfRule>
    <cfRule type="cellIs" dxfId="59" priority="16" stopIfTrue="1" operator="lessThan">
      <formula>($E$10 * 0.25)</formula>
    </cfRule>
  </conditionalFormatting>
  <conditionalFormatting sqref="E11">
    <cfRule type="cellIs" dxfId="58" priority="17" stopIfTrue="1" operator="greaterThan">
      <formula>$E$11</formula>
    </cfRule>
    <cfRule type="cellIs" dxfId="57" priority="18" stopIfTrue="1" operator="equal">
      <formula>""</formula>
    </cfRule>
    <cfRule type="cellIs" dxfId="56" priority="19" stopIfTrue="1" operator="equal">
      <formula>0</formula>
    </cfRule>
    <cfRule type="cellIs" dxfId="55" priority="20" stopIfTrue="1" operator="lessThan">
      <formula>($E$11 * 0.25)</formula>
    </cfRule>
  </conditionalFormatting>
  <conditionalFormatting sqref="E12">
    <cfRule type="cellIs" dxfId="54" priority="21" stopIfTrue="1" operator="greaterThan">
      <formula>$E$12</formula>
    </cfRule>
    <cfRule type="cellIs" dxfId="53" priority="22" stopIfTrue="1" operator="equal">
      <formula>""</formula>
    </cfRule>
    <cfRule type="cellIs" dxfId="52" priority="23" stopIfTrue="1" operator="equal">
      <formula>0</formula>
    </cfRule>
    <cfRule type="cellIs" dxfId="51" priority="24" stopIfTrue="1" operator="lessThan">
      <formula>($E$12 * 0.25)</formula>
    </cfRule>
  </conditionalFormatting>
  <conditionalFormatting sqref="E13">
    <cfRule type="cellIs" dxfId="50" priority="25" stopIfTrue="1" operator="greaterThan">
      <formula>$E$13</formula>
    </cfRule>
    <cfRule type="cellIs" dxfId="49" priority="26" stopIfTrue="1" operator="equal">
      <formula>""</formula>
    </cfRule>
    <cfRule type="cellIs" dxfId="48" priority="27" stopIfTrue="1" operator="equal">
      <formula>0</formula>
    </cfRule>
    <cfRule type="cellIs" dxfId="47" priority="28" stopIfTrue="1" operator="lessThan">
      <formula>($E$13 * 0.25)</formula>
    </cfRule>
  </conditionalFormatting>
  <conditionalFormatting sqref="E14">
    <cfRule type="cellIs" dxfId="46" priority="29" stopIfTrue="1" operator="greaterThan">
      <formula>$E$14</formula>
    </cfRule>
    <cfRule type="cellIs" dxfId="45" priority="30" stopIfTrue="1" operator="equal">
      <formula>""</formula>
    </cfRule>
    <cfRule type="cellIs" dxfId="44" priority="31" stopIfTrue="1" operator="equal">
      <formula>0</formula>
    </cfRule>
    <cfRule type="cellIs" dxfId="43" priority="32" stopIfTrue="1" operator="lessThan">
      <formula>($E$14 * 0.25)</formula>
    </cfRule>
  </conditionalFormatting>
  <conditionalFormatting sqref="E15">
    <cfRule type="cellIs" dxfId="42" priority="33" stopIfTrue="1" operator="greaterThan">
      <formula>$E$15</formula>
    </cfRule>
    <cfRule type="cellIs" dxfId="41" priority="34" stopIfTrue="1" operator="equal">
      <formula>""</formula>
    </cfRule>
    <cfRule type="cellIs" dxfId="40" priority="35" stopIfTrue="1" operator="equal">
      <formula>0</formula>
    </cfRule>
    <cfRule type="cellIs" dxfId="39" priority="36" stopIfTrue="1" operator="lessThan">
      <formula>($E$15 * 0.25)</formula>
    </cfRule>
  </conditionalFormatting>
  <conditionalFormatting sqref="E16">
    <cfRule type="cellIs" dxfId="38" priority="37" stopIfTrue="1" operator="greaterThan">
      <formula>$E$16</formula>
    </cfRule>
    <cfRule type="cellIs" dxfId="37" priority="38" stopIfTrue="1" operator="equal">
      <formula>""</formula>
    </cfRule>
    <cfRule type="cellIs" dxfId="36" priority="39" stopIfTrue="1" operator="equal">
      <formula>0</formula>
    </cfRule>
    <cfRule type="cellIs" dxfId="35" priority="40" stopIfTrue="1" operator="lessThan">
      <formula>($E$16 * 0.25)</formula>
    </cfRule>
  </conditionalFormatting>
  <conditionalFormatting sqref="E17">
    <cfRule type="cellIs" dxfId="34" priority="41" stopIfTrue="1" operator="greaterThan">
      <formula>$E$17</formula>
    </cfRule>
    <cfRule type="cellIs" dxfId="33" priority="42" stopIfTrue="1" operator="equal">
      <formula>""</formula>
    </cfRule>
    <cfRule type="cellIs" dxfId="32" priority="43" stopIfTrue="1" operator="equal">
      <formula>0</formula>
    </cfRule>
    <cfRule type="cellIs" dxfId="31" priority="44" stopIfTrue="1" operator="lessThan">
      <formula>($E$17 * 0.25)</formula>
    </cfRule>
  </conditionalFormatting>
  <conditionalFormatting sqref="E18">
    <cfRule type="cellIs" dxfId="30" priority="45" stopIfTrue="1" operator="greaterThan">
      <formula>$E$18</formula>
    </cfRule>
    <cfRule type="cellIs" dxfId="29" priority="46" stopIfTrue="1" operator="equal">
      <formula>""</formula>
    </cfRule>
    <cfRule type="cellIs" dxfId="28" priority="47" stopIfTrue="1" operator="equal">
      <formula>0</formula>
    </cfRule>
    <cfRule type="cellIs" dxfId="27" priority="48" stopIfTrue="1" operator="lessThan">
      <formula>($E$18 * 0.25)</formula>
    </cfRule>
  </conditionalFormatting>
  <conditionalFormatting sqref="E19">
    <cfRule type="cellIs" dxfId="26" priority="49" stopIfTrue="1" operator="greaterThan">
      <formula>$E$19</formula>
    </cfRule>
    <cfRule type="cellIs" dxfId="25" priority="50" stopIfTrue="1" operator="equal">
      <formula>""</formula>
    </cfRule>
    <cfRule type="cellIs" dxfId="24" priority="51" stopIfTrue="1" operator="equal">
      <formula>0</formula>
    </cfRule>
    <cfRule type="cellIs" dxfId="23" priority="52" stopIfTrue="1" operator="lessThan">
      <formula>($E$19 * 0.25)</formula>
    </cfRule>
  </conditionalFormatting>
  <conditionalFormatting sqref="E20">
    <cfRule type="cellIs" dxfId="22" priority="53" stopIfTrue="1" operator="greaterThan">
      <formula>$E$20</formula>
    </cfRule>
    <cfRule type="cellIs" dxfId="21" priority="54" stopIfTrue="1" operator="equal">
      <formula>""</formula>
    </cfRule>
    <cfRule type="cellIs" dxfId="20" priority="55" stopIfTrue="1" operator="equal">
      <formula>0</formula>
    </cfRule>
    <cfRule type="cellIs" dxfId="19" priority="56" stopIfTrue="1" operator="lessThan">
      <formula>($E$20 * 0.25)</formula>
    </cfRule>
  </conditionalFormatting>
  <conditionalFormatting sqref="E21">
    <cfRule type="cellIs" dxfId="18" priority="57" stopIfTrue="1" operator="greaterThan">
      <formula>$E$21</formula>
    </cfRule>
    <cfRule type="cellIs" dxfId="17" priority="58" stopIfTrue="1" operator="equal">
      <formula>""</formula>
    </cfRule>
    <cfRule type="cellIs" dxfId="16" priority="59" stopIfTrue="1" operator="equal">
      <formula>0</formula>
    </cfRule>
    <cfRule type="cellIs" dxfId="15" priority="60" stopIfTrue="1" operator="lessThan">
      <formula>($E$21 * 0.25)</formula>
    </cfRule>
  </conditionalFormatting>
  <conditionalFormatting sqref="E22">
    <cfRule type="cellIs" dxfId="14" priority="61" stopIfTrue="1" operator="greaterThan">
      <formula>$E$22</formula>
    </cfRule>
    <cfRule type="cellIs" dxfId="13" priority="62" stopIfTrue="1" operator="equal">
      <formula>""</formula>
    </cfRule>
    <cfRule type="cellIs" dxfId="12" priority="63" stopIfTrue="1" operator="equal">
      <formula>0</formula>
    </cfRule>
    <cfRule type="cellIs" dxfId="11" priority="64" stopIfTrue="1" operator="lessThan">
      <formula>($E$22 * 0.25)</formula>
    </cfRule>
  </conditionalFormatting>
  <conditionalFormatting sqref="E23">
    <cfRule type="cellIs" dxfId="10" priority="65" stopIfTrue="1" operator="greaterThan">
      <formula>$E$23</formula>
    </cfRule>
    <cfRule type="cellIs" dxfId="9" priority="66" stopIfTrue="1" operator="equal">
      <formula>""</formula>
    </cfRule>
    <cfRule type="cellIs" dxfId="8" priority="67" stopIfTrue="1" operator="equal">
      <formula>0</formula>
    </cfRule>
    <cfRule type="cellIs" dxfId="7" priority="68" stopIfTrue="1" operator="lessThan">
      <formula>($E$23 * 0.25)</formula>
    </cfRule>
  </conditionalFormatting>
  <conditionalFormatting sqref="E24">
    <cfRule type="cellIs" dxfId="6" priority="69" stopIfTrue="1" operator="lessThan">
      <formula>$E$24</formula>
    </cfRule>
    <cfRule type="cellIs" dxfId="5" priority="70" stopIfTrue="1" operator="greaterThan">
      <formula>0</formula>
    </cfRule>
  </conditionalFormatting>
  <conditionalFormatting sqref="E25">
    <cfRule type="cellIs" dxfId="4" priority="71" stopIfTrue="1" operator="lessThan">
      <formula>$E$25</formula>
    </cfRule>
    <cfRule type="cellIs" dxfId="3" priority="72" stopIfTrue="1" operator="greaterThan">
      <formula>0</formula>
    </cfRule>
  </conditionalFormatting>
  <conditionalFormatting sqref="C28:AW28">
    <cfRule type="cellIs" dxfId="2" priority="73" stopIfTrue="1" operator="equal">
      <formula>$D$30</formula>
    </cfRule>
    <cfRule type="cellIs" dxfId="1" priority="74" stopIfTrue="1" operator="equal">
      <formula>$D$31</formula>
    </cfRule>
    <cfRule type="cellIs" dxfId="0" priority="75" stopIfTrue="1" operator="equal">
      <formula>$D$32</formula>
    </cfRule>
  </conditionalFormatting>
  <hyperlinks>
    <hyperlink ref="O3" r:id="rId1" xr:uid="{FDF429C1-8A4A-4882-B83C-B39A80412A68}"/>
    <hyperlink ref="E3" r:id="rId2" display="Need Help using this ScoreCard?  Check out this training video." xr:uid="{618E04A0-84FD-4916-8BF4-68C217D14018}"/>
    <hyperlink ref="D3" r:id="rId3" display="Need Help using this ScoreCard?  Check out this training video." xr:uid="{37A603B3-15F2-40E6-9D2E-8AF53EFD8F10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2019-07-16T23:02:34Z</dcterms:modified>
</cp:coreProperties>
</file>