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AA375A1C-E646-4103-AFE6-1023A71F97CD}" xr6:coauthVersionLast="43" xr6:coauthVersionMax="43" xr10:uidLastSave="{00000000-0000-0000-0000-000000000000}"/>
  <bookViews>
    <workbookView xWindow="1920" yWindow="1920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Judge1!$F$29</definedName>
    <definedName name="FirstComment" localSheetId="2">Judge2!$F$29</definedName>
    <definedName name="FirstComment" localSheetId="3">Judge3!$F$29</definedName>
    <definedName name="FirstComment" localSheetId="4">Judge4!$F$29</definedName>
    <definedName name="FirstComment" localSheetId="5">Judge5!$F$29</definedName>
    <definedName name="FirstComment" localSheetId="6">Printable!$F$29</definedName>
    <definedName name="FirstComment">Totals!$F$29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9" l="1"/>
  <c r="N29" i="9"/>
  <c r="M29" i="9"/>
  <c r="L29" i="9"/>
  <c r="K29" i="9"/>
  <c r="J29" i="9"/>
  <c r="I29" i="9"/>
  <c r="H29" i="9"/>
  <c r="G29" i="9"/>
  <c r="F29" i="9"/>
  <c r="E22" i="9"/>
  <c r="O23" i="9"/>
  <c r="N23" i="9"/>
  <c r="M23" i="9"/>
  <c r="L23" i="9"/>
  <c r="K23" i="9"/>
  <c r="J23" i="9"/>
  <c r="I23" i="9"/>
  <c r="H23" i="9"/>
  <c r="G23" i="9"/>
  <c r="F23" i="9"/>
  <c r="G29" i="1"/>
  <c r="H29" i="1"/>
  <c r="I29" i="1"/>
  <c r="J29" i="1"/>
  <c r="K29" i="1"/>
  <c r="L29" i="1"/>
  <c r="M29" i="1"/>
  <c r="N29" i="1"/>
  <c r="O29" i="1"/>
  <c r="F29" i="1"/>
  <c r="G7" i="1"/>
  <c r="H7" i="1"/>
  <c r="I7" i="1"/>
  <c r="J7" i="1"/>
  <c r="K7" i="1"/>
  <c r="L7" i="1"/>
  <c r="M7" i="1"/>
  <c r="N7" i="1"/>
  <c r="O7" i="1"/>
  <c r="G8" i="1"/>
  <c r="G23" i="1" s="1"/>
  <c r="H8" i="1"/>
  <c r="I8" i="1"/>
  <c r="J8" i="1"/>
  <c r="K8" i="1"/>
  <c r="L8" i="1"/>
  <c r="M8" i="1"/>
  <c r="N8" i="1"/>
  <c r="O8" i="1"/>
  <c r="G9" i="1"/>
  <c r="H9" i="1"/>
  <c r="I9" i="1"/>
  <c r="J9" i="1"/>
  <c r="K9" i="1"/>
  <c r="L9" i="1"/>
  <c r="M9" i="1"/>
  <c r="N9" i="1"/>
  <c r="O9" i="1"/>
  <c r="G10" i="1"/>
  <c r="H10" i="1"/>
  <c r="I10" i="1"/>
  <c r="J10" i="1"/>
  <c r="K10" i="1"/>
  <c r="L10" i="1"/>
  <c r="M10" i="1"/>
  <c r="N10" i="1"/>
  <c r="O10" i="1"/>
  <c r="G11" i="1"/>
  <c r="H11" i="1"/>
  <c r="I11" i="1"/>
  <c r="J11" i="1"/>
  <c r="K11" i="1"/>
  <c r="L11" i="1"/>
  <c r="M11" i="1"/>
  <c r="N11" i="1"/>
  <c r="O11" i="1"/>
  <c r="G12" i="1"/>
  <c r="H12" i="1"/>
  <c r="I12" i="1"/>
  <c r="J12" i="1"/>
  <c r="K12" i="1"/>
  <c r="L12" i="1"/>
  <c r="M12" i="1"/>
  <c r="N12" i="1"/>
  <c r="O12" i="1"/>
  <c r="G13" i="1"/>
  <c r="H13" i="1"/>
  <c r="I13" i="1"/>
  <c r="J13" i="1"/>
  <c r="K13" i="1"/>
  <c r="L13" i="1"/>
  <c r="M13" i="1"/>
  <c r="N13" i="1"/>
  <c r="O13" i="1"/>
  <c r="G14" i="1"/>
  <c r="H14" i="1"/>
  <c r="I14" i="1"/>
  <c r="J14" i="1"/>
  <c r="K14" i="1"/>
  <c r="L14" i="1"/>
  <c r="M14" i="1"/>
  <c r="N14" i="1"/>
  <c r="O14" i="1"/>
  <c r="G15" i="1"/>
  <c r="H15" i="1"/>
  <c r="I15" i="1"/>
  <c r="J15" i="1"/>
  <c r="K15" i="1"/>
  <c r="L15" i="1"/>
  <c r="M15" i="1"/>
  <c r="N15" i="1"/>
  <c r="O15" i="1"/>
  <c r="G16" i="1"/>
  <c r="H16" i="1"/>
  <c r="I16" i="1"/>
  <c r="J16" i="1"/>
  <c r="K16" i="1"/>
  <c r="L16" i="1"/>
  <c r="M16" i="1"/>
  <c r="N16" i="1"/>
  <c r="O16" i="1"/>
  <c r="G17" i="1"/>
  <c r="H17" i="1"/>
  <c r="I17" i="1"/>
  <c r="J17" i="1"/>
  <c r="K17" i="1"/>
  <c r="L17" i="1"/>
  <c r="M17" i="1"/>
  <c r="N17" i="1"/>
  <c r="O17" i="1"/>
  <c r="G18" i="1"/>
  <c r="H18" i="1"/>
  <c r="I18" i="1"/>
  <c r="J18" i="1"/>
  <c r="K18" i="1"/>
  <c r="L18" i="1"/>
  <c r="M18" i="1"/>
  <c r="N18" i="1"/>
  <c r="O18" i="1"/>
  <c r="G19" i="1"/>
  <c r="H19" i="1"/>
  <c r="I19" i="1"/>
  <c r="J19" i="1"/>
  <c r="K19" i="1"/>
  <c r="L19" i="1"/>
  <c r="M19" i="1"/>
  <c r="N19" i="1"/>
  <c r="O19" i="1"/>
  <c r="G20" i="1"/>
  <c r="H20" i="1"/>
  <c r="I20" i="1"/>
  <c r="J20" i="1"/>
  <c r="K20" i="1"/>
  <c r="L20" i="1"/>
  <c r="M20" i="1"/>
  <c r="N20" i="1"/>
  <c r="O20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3" i="1" s="1"/>
  <c r="O23" i="8"/>
  <c r="N23" i="8"/>
  <c r="M23" i="8"/>
  <c r="L23" i="8"/>
  <c r="K23" i="8"/>
  <c r="J23" i="8"/>
  <c r="I23" i="8"/>
  <c r="H23" i="8"/>
  <c r="G23" i="8"/>
  <c r="F23" i="8"/>
  <c r="E22" i="8"/>
  <c r="O23" i="7"/>
  <c r="N23" i="7"/>
  <c r="M23" i="7"/>
  <c r="L23" i="7"/>
  <c r="K23" i="7"/>
  <c r="J23" i="7"/>
  <c r="I23" i="7"/>
  <c r="H23" i="7"/>
  <c r="G23" i="7"/>
  <c r="F23" i="7"/>
  <c r="E22" i="7"/>
  <c r="O23" i="6"/>
  <c r="N23" i="6"/>
  <c r="M23" i="6"/>
  <c r="L23" i="6"/>
  <c r="K23" i="6"/>
  <c r="J23" i="6"/>
  <c r="I23" i="6"/>
  <c r="H23" i="6"/>
  <c r="G23" i="6"/>
  <c r="F23" i="6"/>
  <c r="E22" i="6"/>
  <c r="O23" i="5"/>
  <c r="N23" i="5"/>
  <c r="M23" i="5"/>
  <c r="L23" i="5"/>
  <c r="K23" i="5"/>
  <c r="J23" i="5"/>
  <c r="I23" i="5"/>
  <c r="H23" i="5"/>
  <c r="G23" i="5"/>
  <c r="F23" i="5"/>
  <c r="E22" i="5"/>
  <c r="O23" i="4"/>
  <c r="N23" i="4"/>
  <c r="M23" i="4"/>
  <c r="L23" i="4"/>
  <c r="K23" i="4"/>
  <c r="J23" i="4"/>
  <c r="I23" i="4"/>
  <c r="H23" i="4"/>
  <c r="G23" i="4"/>
  <c r="F23" i="4"/>
  <c r="E22" i="4"/>
  <c r="O23" i="1"/>
  <c r="E22" i="1"/>
  <c r="D28" i="9" l="1"/>
  <c r="D27" i="9"/>
  <c r="E27" i="9" s="1"/>
  <c r="D26" i="9"/>
  <c r="E26" i="9" s="1"/>
  <c r="D25" i="9"/>
  <c r="K23" i="1"/>
  <c r="M23" i="1"/>
  <c r="I23" i="1"/>
  <c r="N23" i="1"/>
  <c r="L23" i="1"/>
  <c r="J23" i="1"/>
  <c r="H23" i="1"/>
  <c r="D25" i="1"/>
  <c r="E28" i="9" l="1"/>
  <c r="E25" i="9"/>
  <c r="D28" i="1"/>
  <c r="D27" i="1"/>
  <c r="E27" i="1" s="1"/>
  <c r="D26" i="1"/>
  <c r="E26" i="1" s="1"/>
  <c r="E25" i="1"/>
  <c r="E28" i="1" l="1"/>
</calcChain>
</file>

<file path=xl/sharedStrings.xml><?xml version="1.0" encoding="utf-8"?>
<sst xmlns="http://schemas.openxmlformats.org/spreadsheetml/2006/main" count="386" uniqueCount="46">
  <si>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</si>
  <si>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</si>
  <si>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</si>
  <si>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</si>
  <si>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</si>
  <si>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</si>
  <si>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</si>
  <si>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</si>
  <si>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</si>
  <si>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</si>
  <si>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</si>
  <si>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</si>
  <si>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</si>
  <si>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</si>
  <si>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</si>
  <si>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</si>
  <si>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</si>
  <si>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</si>
  <si>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</si>
  <si>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</si>
  <si>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</si>
  <si>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Job Skill Demonstration A</t>
  </si>
  <si>
    <t>S</t>
  </si>
  <si>
    <t>Standard</t>
  </si>
  <si>
    <t>Opening</t>
  </si>
  <si>
    <t>Voice</t>
  </si>
  <si>
    <t>Platform Deportment</t>
  </si>
  <si>
    <t>Organization</t>
  </si>
  <si>
    <t>Skills</t>
  </si>
  <si>
    <t>Effectiveness</t>
  </si>
  <si>
    <t>Closing</t>
  </si>
  <si>
    <t>Penalty</t>
  </si>
  <si>
    <t>Time</t>
  </si>
  <si>
    <t>Clothing</t>
  </si>
  <si>
    <t>Safety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</si>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</sst>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5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0504A02-5608-4949-AC6F-6E9A71F9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69873F73-9EAB-4D05-885C-3C7400DB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3AC859F-6695-4DB6-99E5-2A50742C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FCF2D20-AF7E-4449-ABCA-9AC10329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2186985-C311-4124-825F-B330256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37DA39F-61E2-4A60-B4DF-1DB6B56E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5" width="25.77734375" customWidth="1"/>
    <col min="16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105</v>
      </c>
      <c r="G6" s="1">
        <v>109</v>
      </c>
      <c r="H6" s="1">
        <v>110</v>
      </c>
      <c r="I6" s="1">
        <v>111</v>
      </c>
      <c r="J6" s="1">
        <v>117</v>
      </c>
      <c r="K6" s="1">
        <v>120</v>
      </c>
      <c r="L6" s="1">
        <v>130</v>
      </c>
      <c r="M6" s="1">
        <v>135</v>
      </c>
      <c r="N6" s="1">
        <v>136</v>
      </c>
      <c r="O6" s="1">
        <v>137</v>
      </c>
    </row>
    <row r="7" spans="1:69" x14ac:dyDescent="0.25">
      <c r="A7" s="19">
        <v>1048</v>
      </c>
      <c r="B7" s="19">
        <v>5938</v>
      </c>
      <c r="C7" s="18" t="s">
        <v>23</v>
      </c>
      <c r="D7" s="3" t="s">
        <v>24</v>
      </c>
      <c r="E7" s="3">
        <v>150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1048</v>
      </c>
      <c r="B8" s="19">
        <v>5939</v>
      </c>
      <c r="C8" s="3" t="s">
        <v>23</v>
      </c>
      <c r="D8" s="3" t="s">
        <v>25</v>
      </c>
      <c r="E8" s="3">
        <v>100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1048</v>
      </c>
      <c r="B9" s="19">
        <v>5940</v>
      </c>
      <c r="C9" s="3" t="s">
        <v>23</v>
      </c>
      <c r="D9" s="3" t="s">
        <v>26</v>
      </c>
      <c r="E9" s="3">
        <v>100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1048</v>
      </c>
      <c r="B10" s="19">
        <v>5941</v>
      </c>
      <c r="C10" s="3" t="s">
        <v>23</v>
      </c>
      <c r="D10" s="3" t="s">
        <v>27</v>
      </c>
      <c r="E10" s="3">
        <v>150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1048</v>
      </c>
      <c r="B11" s="19">
        <v>5942</v>
      </c>
      <c r="C11" s="3" t="s">
        <v>23</v>
      </c>
      <c r="D11" s="3" t="s">
        <v>28</v>
      </c>
      <c r="E11" s="3">
        <v>150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1048</v>
      </c>
      <c r="B12" s="19">
        <v>5943</v>
      </c>
      <c r="C12" s="3" t="s">
        <v>23</v>
      </c>
      <c r="D12" s="3" t="s">
        <v>29</v>
      </c>
      <c r="E12" s="3">
        <v>200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1048</v>
      </c>
      <c r="B13" s="19">
        <v>5944</v>
      </c>
      <c r="C13" s="3" t="s">
        <v>23</v>
      </c>
      <c r="D13" s="3" t="s">
        <v>30</v>
      </c>
      <c r="E13" s="3">
        <v>150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1048</v>
      </c>
      <c r="B14" s="19">
        <v>5945</v>
      </c>
      <c r="C14" s="3" t="s">
        <v>23</v>
      </c>
      <c r="D14" s="3"/>
      <c r="E14" s="3">
        <v>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1048</v>
      </c>
      <c r="B15" s="19">
        <v>5946</v>
      </c>
      <c r="C15" s="3" t="s">
        <v>23</v>
      </c>
      <c r="D15" s="3"/>
      <c r="E15" s="3">
        <v>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1048</v>
      </c>
      <c r="B16" s="19">
        <v>5947</v>
      </c>
      <c r="C16" s="3" t="s">
        <v>23</v>
      </c>
      <c r="D16" s="3"/>
      <c r="E16" s="3">
        <v>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1048</v>
      </c>
      <c r="B17" s="19">
        <v>5948</v>
      </c>
      <c r="C17" s="21" t="s">
        <v>31</v>
      </c>
      <c r="D17" s="21" t="s">
        <v>32</v>
      </c>
      <c r="E17" s="21">
        <v>-50</v>
      </c>
      <c r="F17" s="33" t="str">
        <f>IF(ISERROR(AVERAGE(Judge1:Judge5!F17))," ", AVERAGE(Judge1:Judge5!F17))</f>
        <v xml:space="preserve"> </v>
      </c>
      <c r="G17" s="33" t="str">
        <f>IF(ISERROR(AVERAGE(Judge1:Judge5!G17))," ", AVERAGE(Judge1:Judge5!G17))</f>
        <v xml:space="preserve"> </v>
      </c>
      <c r="H17" s="33" t="str">
        <f>IF(ISERROR(AVERAGE(Judge1:Judge5!H17))," ", AVERAGE(Judge1:Judge5!H17))</f>
        <v xml:space="preserve"> </v>
      </c>
      <c r="I17" s="33" t="str">
        <f>IF(ISERROR(AVERAGE(Judge1:Judge5!I17))," ", AVERAGE(Judge1:Judge5!I17))</f>
        <v xml:space="preserve"> </v>
      </c>
      <c r="J17" s="33" t="str">
        <f>IF(ISERROR(AVERAGE(Judge1:Judge5!J17))," ", AVERAGE(Judge1:Judge5!J17))</f>
        <v xml:space="preserve"> </v>
      </c>
      <c r="K17" s="33" t="str">
        <f>IF(ISERROR(AVERAGE(Judge1:Judge5!K17))," ", AVERAGE(Judge1:Judge5!K17))</f>
        <v xml:space="preserve"> </v>
      </c>
      <c r="L17" s="33" t="str">
        <f>IF(ISERROR(AVERAGE(Judge1:Judge5!L17))," ", AVERAGE(Judge1:Judge5!L17))</f>
        <v xml:space="preserve"> </v>
      </c>
      <c r="M17" s="33" t="str">
        <f>IF(ISERROR(AVERAGE(Judge1:Judge5!M17))," ", AVERAGE(Judge1:Judge5!M17))</f>
        <v xml:space="preserve"> </v>
      </c>
      <c r="N17" s="33" t="str">
        <f>IF(ISERROR(AVERAGE(Judge1:Judge5!N17))," ", AVERAGE(Judge1:Judge5!N17))</f>
        <v xml:space="preserve"> </v>
      </c>
      <c r="O17" s="33" t="str">
        <f>IF(ISERROR(AVERAGE(Judge1:Judge5!O17))," ", AVERAGE(Judge1:Judge5!O17))</f>
        <v xml:space="preserve"> </v>
      </c>
      <c r="P17" s="2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1048</v>
      </c>
      <c r="B18" s="19">
        <v>5949</v>
      </c>
      <c r="C18" s="21" t="s">
        <v>31</v>
      </c>
      <c r="D18" s="21" t="s">
        <v>33</v>
      </c>
      <c r="E18" s="21">
        <v>-10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33" t="str">
        <f>IF(ISERROR(AVERAGE(Judge1:Judge5!L18))," ", AVERAGE(Judge1:Judge5!L18))</f>
        <v xml:space="preserve"> </v>
      </c>
      <c r="M18" s="33" t="str">
        <f>IF(ISERROR(AVERAGE(Judge1:Judge5!M18))," ", AVERAGE(Judge1:Judge5!M18))</f>
        <v xml:space="preserve"> </v>
      </c>
      <c r="N18" s="33" t="str">
        <f>IF(ISERROR(AVERAGE(Judge1:Judge5!N18))," ", AVERAGE(Judge1:Judge5!N18))</f>
        <v xml:space="preserve"> </v>
      </c>
      <c r="O18" s="33" t="str">
        <f>IF(ISERROR(AVERAGE(Judge1:Judge5!O18))," ", AVERAGE(Judge1:Judge5!O18))</f>
        <v xml:space="preserve"> </v>
      </c>
      <c r="P18" s="2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1048</v>
      </c>
      <c r="B19" s="19">
        <v>5950</v>
      </c>
      <c r="C19" s="21" t="s">
        <v>31</v>
      </c>
      <c r="D19" s="21" t="s">
        <v>34</v>
      </c>
      <c r="E19" s="21">
        <v>-50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33" t="str">
        <f>IF(ISERROR(AVERAGE(Judge1:Judge5!O19))," ", AVERAGE(Judge1:Judge5!O19))</f>
        <v xml:space="preserve"> </v>
      </c>
      <c r="P19" s="2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1048</v>
      </c>
      <c r="B20" s="19">
        <v>5951</v>
      </c>
      <c r="C20" s="21" t="s">
        <v>31</v>
      </c>
      <c r="D20" s="21" t="s">
        <v>35</v>
      </c>
      <c r="E20" s="21">
        <v>-10</v>
      </c>
      <c r="F20" s="33" t="str">
        <f>IF(ISERROR(AVERAGE(Judge1:Judge5!F20))," ", AVERAGE(Judge1:Judge5!F20))</f>
        <v xml:space="preserve"> </v>
      </c>
      <c r="G20" s="33" t="str">
        <f>IF(ISERROR(AVERAGE(Judge1:Judge5!G20))," ", AVERAGE(Judge1:Judge5!G20))</f>
        <v xml:space="preserve"> </v>
      </c>
      <c r="H20" s="33" t="str">
        <f>IF(ISERROR(AVERAGE(Judge1:Judge5!H20))," ", AVERAGE(Judge1:Judge5!H20))</f>
        <v xml:space="preserve"> </v>
      </c>
      <c r="I20" s="33" t="str">
        <f>IF(ISERROR(AVERAGE(Judge1:Judge5!I20))," ", AVERAGE(Judge1:Judge5!I20))</f>
        <v xml:space="preserve"> </v>
      </c>
      <c r="J20" s="33" t="str">
        <f>IF(ISERROR(AVERAGE(Judge1:Judge5!J20))," ", AVERAGE(Judge1:Judge5!J20))</f>
        <v xml:space="preserve"> </v>
      </c>
      <c r="K20" s="33" t="str">
        <f>IF(ISERROR(AVERAGE(Judge1:Judge5!K20))," ", AVERAGE(Judge1:Judge5!K20))</f>
        <v xml:space="preserve"> </v>
      </c>
      <c r="L20" s="33" t="str">
        <f>IF(ISERROR(AVERAGE(Judge1:Judge5!L20))," ", AVERAGE(Judge1:Judge5!L20))</f>
        <v xml:space="preserve"> </v>
      </c>
      <c r="M20" s="33" t="str">
        <f>IF(ISERROR(AVERAGE(Judge1:Judge5!M20))," ", AVERAGE(Judge1:Judge5!M20))</f>
        <v xml:space="preserve"> </v>
      </c>
      <c r="N20" s="33" t="str">
        <f>IF(ISERROR(AVERAGE(Judge1:Judge5!N20))," ", AVERAGE(Judge1:Judge5!N20))</f>
        <v xml:space="preserve"> </v>
      </c>
      <c r="O20" s="33" t="str">
        <f>IF(ISERROR(AVERAGE(Judge1:Judge5!O20))," ", AVERAGE(Judge1:Judge5!O20))</f>
        <v xml:space="preserve"> </v>
      </c>
      <c r="P20" s="2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38</v>
      </c>
      <c r="D25" s="25">
        <f>LARGE($F$23:$O$23,1)</f>
        <v>0</v>
      </c>
      <c r="E25">
        <f>INDEX($F$6:$O$6,MATCH($D$25,$F$23:$O$23,0))</f>
        <v>105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D26" s="20">
        <f>LARGE($F$23:$O$23,2)</f>
        <v>0</v>
      </c>
      <c r="E26">
        <f>INDEX($F$6:$O$6,MATCH($D$26,$F$23:$O$23,0))</f>
        <v>105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6">
        <f>LARGE($F$23:$O$23,3)</f>
        <v>0</v>
      </c>
      <c r="E27">
        <f>INDEX($F$6:$O$6,MATCH($D$27,$F$23:$O$23,0))</f>
        <v>105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LARGE($F$23:$O$23,4)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43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O7">
    <cfRule type="cellIs" dxfId="356" priority="1" stopIfTrue="1" operator="greaterThan">
      <formula>$E$7</formula>
    </cfRule>
    <cfRule type="cellIs" dxfId="355" priority="2" stopIfTrue="1" operator="equal">
      <formula>""</formula>
    </cfRule>
    <cfRule type="cellIs" dxfId="354" priority="3" stopIfTrue="1" operator="equal">
      <formula>0</formula>
    </cfRule>
    <cfRule type="cellIs" dxfId="353" priority="4" stopIfTrue="1" operator="lessThan">
      <formula>($E$7 * 0.25)</formula>
    </cfRule>
  </conditionalFormatting>
  <conditionalFormatting sqref="E8:O8">
    <cfRule type="cellIs" dxfId="352" priority="5" stopIfTrue="1" operator="greaterThan">
      <formula>$E$8</formula>
    </cfRule>
    <cfRule type="cellIs" dxfId="351" priority="6" stopIfTrue="1" operator="equal">
      <formula>""</formula>
    </cfRule>
    <cfRule type="cellIs" dxfId="350" priority="7" stopIfTrue="1" operator="equal">
      <formula>0</formula>
    </cfRule>
    <cfRule type="cellIs" dxfId="349" priority="8" stopIfTrue="1" operator="lessThan">
      <formula>($E$8 * 0.25)</formula>
    </cfRule>
  </conditionalFormatting>
  <conditionalFormatting sqref="E9:O9">
    <cfRule type="cellIs" dxfId="348" priority="9" stopIfTrue="1" operator="greaterThan">
      <formula>$E$9</formula>
    </cfRule>
    <cfRule type="cellIs" dxfId="347" priority="10" stopIfTrue="1" operator="equal">
      <formula>""</formula>
    </cfRule>
    <cfRule type="cellIs" dxfId="346" priority="11" stopIfTrue="1" operator="equal">
      <formula>0</formula>
    </cfRule>
    <cfRule type="cellIs" dxfId="345" priority="12" stopIfTrue="1" operator="lessThan">
      <formula>($E$9 * 0.25)</formula>
    </cfRule>
  </conditionalFormatting>
  <conditionalFormatting sqref="E10:O10">
    <cfRule type="cellIs" dxfId="344" priority="13" stopIfTrue="1" operator="greaterThan">
      <formula>$E$10</formula>
    </cfRule>
    <cfRule type="cellIs" dxfId="343" priority="14" stopIfTrue="1" operator="equal">
      <formula>""</formula>
    </cfRule>
    <cfRule type="cellIs" dxfId="342" priority="15" stopIfTrue="1" operator="equal">
      <formula>0</formula>
    </cfRule>
    <cfRule type="cellIs" dxfId="341" priority="16" stopIfTrue="1" operator="lessThan">
      <formula>($E$10 * 0.25)</formula>
    </cfRule>
  </conditionalFormatting>
  <conditionalFormatting sqref="E11:O11">
    <cfRule type="cellIs" dxfId="340" priority="17" stopIfTrue="1" operator="greaterThan">
      <formula>$E$11</formula>
    </cfRule>
    <cfRule type="cellIs" dxfId="339" priority="18" stopIfTrue="1" operator="equal">
      <formula>""</formula>
    </cfRule>
    <cfRule type="cellIs" dxfId="338" priority="19" stopIfTrue="1" operator="equal">
      <formula>0</formula>
    </cfRule>
    <cfRule type="cellIs" dxfId="337" priority="20" stopIfTrue="1" operator="lessThan">
      <formula>($E$11 * 0.25)</formula>
    </cfRule>
  </conditionalFormatting>
  <conditionalFormatting sqref="E12:O12">
    <cfRule type="cellIs" dxfId="336" priority="21" stopIfTrue="1" operator="greaterThan">
      <formula>$E$12</formula>
    </cfRule>
    <cfRule type="cellIs" dxfId="335" priority="22" stopIfTrue="1" operator="equal">
      <formula>""</formula>
    </cfRule>
    <cfRule type="cellIs" dxfId="334" priority="23" stopIfTrue="1" operator="equal">
      <formula>0</formula>
    </cfRule>
    <cfRule type="cellIs" dxfId="333" priority="24" stopIfTrue="1" operator="lessThan">
      <formula>($E$12 * 0.25)</formula>
    </cfRule>
  </conditionalFormatting>
  <conditionalFormatting sqref="E13:O13">
    <cfRule type="cellIs" dxfId="332" priority="25" stopIfTrue="1" operator="greaterThan">
      <formula>$E$13</formula>
    </cfRule>
    <cfRule type="cellIs" dxfId="331" priority="26" stopIfTrue="1" operator="equal">
      <formula>""</formula>
    </cfRule>
    <cfRule type="cellIs" dxfId="330" priority="27" stopIfTrue="1" operator="equal">
      <formula>0</formula>
    </cfRule>
    <cfRule type="cellIs" dxfId="329" priority="28" stopIfTrue="1" operator="lessThan">
      <formula>($E$13 * 0.25)</formula>
    </cfRule>
  </conditionalFormatting>
  <conditionalFormatting sqref="E14:O14">
    <cfRule type="cellIs" dxfId="328" priority="29" stopIfTrue="1" operator="greaterThan">
      <formula>$E$14</formula>
    </cfRule>
    <cfRule type="cellIs" dxfId="327" priority="30" stopIfTrue="1" operator="equal">
      <formula>""</formula>
    </cfRule>
    <cfRule type="cellIs" dxfId="326" priority="31" stopIfTrue="1" operator="equal">
      <formula>0</formula>
    </cfRule>
    <cfRule type="cellIs" dxfId="325" priority="32" stopIfTrue="1" operator="lessThan">
      <formula>($E$14 * 0.25)</formula>
    </cfRule>
  </conditionalFormatting>
  <conditionalFormatting sqref="E15:O15">
    <cfRule type="cellIs" dxfId="324" priority="33" stopIfTrue="1" operator="greaterThan">
      <formula>$E$15</formula>
    </cfRule>
    <cfRule type="cellIs" dxfId="323" priority="34" stopIfTrue="1" operator="equal">
      <formula>""</formula>
    </cfRule>
    <cfRule type="cellIs" dxfId="322" priority="35" stopIfTrue="1" operator="equal">
      <formula>0</formula>
    </cfRule>
    <cfRule type="cellIs" dxfId="321" priority="36" stopIfTrue="1" operator="lessThan">
      <formula>($E$15 * 0.25)</formula>
    </cfRule>
  </conditionalFormatting>
  <conditionalFormatting sqref="E16:O16">
    <cfRule type="cellIs" dxfId="320" priority="37" stopIfTrue="1" operator="greaterThan">
      <formula>$E$16</formula>
    </cfRule>
    <cfRule type="cellIs" dxfId="319" priority="38" stopIfTrue="1" operator="equal">
      <formula>""</formula>
    </cfRule>
    <cfRule type="cellIs" dxfId="318" priority="39" stopIfTrue="1" operator="equal">
      <formula>0</formula>
    </cfRule>
    <cfRule type="cellIs" dxfId="317" priority="40" stopIfTrue="1" operator="lessThan">
      <formula>($E$16 * 0.25)</formula>
    </cfRule>
  </conditionalFormatting>
  <conditionalFormatting sqref="E17:O17">
    <cfRule type="cellIs" dxfId="316" priority="41" stopIfTrue="1" operator="lessThan">
      <formula>$E$17</formula>
    </cfRule>
    <cfRule type="cellIs" dxfId="315" priority="42" stopIfTrue="1" operator="greaterThan">
      <formula>0</formula>
    </cfRule>
  </conditionalFormatting>
  <conditionalFormatting sqref="E18:O18">
    <cfRule type="cellIs" dxfId="314" priority="43" stopIfTrue="1" operator="lessThan">
      <formula>$E$18</formula>
    </cfRule>
    <cfRule type="cellIs" dxfId="313" priority="44" stopIfTrue="1" operator="greaterThan">
      <formula>0</formula>
    </cfRule>
  </conditionalFormatting>
  <conditionalFormatting sqref="E19:O19">
    <cfRule type="cellIs" dxfId="312" priority="45" stopIfTrue="1" operator="lessThan">
      <formula>$E$19</formula>
    </cfRule>
    <cfRule type="cellIs" dxfId="311" priority="46" stopIfTrue="1" operator="greaterThan">
      <formula>0</formula>
    </cfRule>
  </conditionalFormatting>
  <conditionalFormatting sqref="E20:O20">
    <cfRule type="cellIs" dxfId="310" priority="47" stopIfTrue="1" operator="lessThan">
      <formula>$E$20</formula>
    </cfRule>
    <cfRule type="cellIs" dxfId="309" priority="48" stopIfTrue="1" operator="greaterThan">
      <formula>0</formula>
    </cfRule>
  </conditionalFormatting>
  <conditionalFormatting sqref="C23:O23">
    <cfRule type="cellIs" dxfId="308" priority="49" stopIfTrue="1" operator="equal">
      <formula>$D$25</formula>
    </cfRule>
    <cfRule type="cellIs" dxfId="307" priority="50" stopIfTrue="1" operator="equal">
      <formula>$D$26</formula>
    </cfRule>
    <cfRule type="cellIs" dxfId="306" priority="51" stopIfTrue="1" operator="equal">
      <formula>$D$27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C6324-B659-4116-A391-70C4D3386DF9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5" width="25.77734375" customWidth="1"/>
    <col min="16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105</v>
      </c>
      <c r="G6" s="1">
        <v>109</v>
      </c>
      <c r="H6" s="1">
        <v>110</v>
      </c>
      <c r="I6" s="1">
        <v>111</v>
      </c>
      <c r="J6" s="1">
        <v>117</v>
      </c>
      <c r="K6" s="1">
        <v>120</v>
      </c>
      <c r="L6" s="1">
        <v>130</v>
      </c>
      <c r="M6" s="1">
        <v>135</v>
      </c>
      <c r="N6" s="1">
        <v>136</v>
      </c>
      <c r="O6" s="1">
        <v>137</v>
      </c>
    </row>
    <row r="7" spans="1:69" x14ac:dyDescent="0.25">
      <c r="A7" s="19">
        <v>1048</v>
      </c>
      <c r="B7" s="19">
        <v>5938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1048</v>
      </c>
      <c r="B8" s="19">
        <v>5939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1048</v>
      </c>
      <c r="B9" s="19">
        <v>5940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1048</v>
      </c>
      <c r="B10" s="19">
        <v>5941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1048</v>
      </c>
      <c r="B11" s="19">
        <v>5942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1048</v>
      </c>
      <c r="B12" s="19">
        <v>5943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1048</v>
      </c>
      <c r="B13" s="19">
        <v>5944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1048</v>
      </c>
      <c r="B14" s="19">
        <v>5945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1048</v>
      </c>
      <c r="B15" s="19">
        <v>5946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1048</v>
      </c>
      <c r="B16" s="19">
        <v>5947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1048</v>
      </c>
      <c r="B17" s="19">
        <v>5948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1048</v>
      </c>
      <c r="B18" s="19">
        <v>5949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1048</v>
      </c>
      <c r="B19" s="19">
        <v>5950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1048</v>
      </c>
      <c r="B20" s="19">
        <v>5951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O7">
    <cfRule type="cellIs" dxfId="101" priority="1" stopIfTrue="1" operator="greaterThan">
      <formula>$E$7</formula>
    </cfRule>
    <cfRule type="cellIs" dxfId="100" priority="2" stopIfTrue="1" operator="equal">
      <formula>""</formula>
    </cfRule>
    <cfRule type="cellIs" dxfId="99" priority="3" stopIfTrue="1" operator="equal">
      <formula>0</formula>
    </cfRule>
    <cfRule type="cellIs" dxfId="98" priority="4" stopIfTrue="1" operator="lessThan">
      <formula>($E$7 * 0.25)</formula>
    </cfRule>
  </conditionalFormatting>
  <conditionalFormatting sqref="E8:O8">
    <cfRule type="cellIs" dxfId="97" priority="5" stopIfTrue="1" operator="greaterThan">
      <formula>$E$8</formula>
    </cfRule>
    <cfRule type="cellIs" dxfId="96" priority="6" stopIfTrue="1" operator="equal">
      <formula>""</formula>
    </cfRule>
    <cfRule type="cellIs" dxfId="95" priority="7" stopIfTrue="1" operator="equal">
      <formula>0</formula>
    </cfRule>
    <cfRule type="cellIs" dxfId="94" priority="8" stopIfTrue="1" operator="lessThan">
      <formula>($E$8 * 0.25)</formula>
    </cfRule>
  </conditionalFormatting>
  <conditionalFormatting sqref="E9:O9">
    <cfRule type="cellIs" dxfId="93" priority="9" stopIfTrue="1" operator="greaterThan">
      <formula>$E$9</formula>
    </cfRule>
    <cfRule type="cellIs" dxfId="92" priority="10" stopIfTrue="1" operator="equal">
      <formula>""</formula>
    </cfRule>
    <cfRule type="cellIs" dxfId="91" priority="11" stopIfTrue="1" operator="equal">
      <formula>0</formula>
    </cfRule>
    <cfRule type="cellIs" dxfId="90" priority="12" stopIfTrue="1" operator="lessThan">
      <formula>($E$9 * 0.25)</formula>
    </cfRule>
  </conditionalFormatting>
  <conditionalFormatting sqref="E10:O10">
    <cfRule type="cellIs" dxfId="89" priority="13" stopIfTrue="1" operator="greaterThan">
      <formula>$E$10</formula>
    </cfRule>
    <cfRule type="cellIs" dxfId="88" priority="14" stopIfTrue="1" operator="equal">
      <formula>""</formula>
    </cfRule>
    <cfRule type="cellIs" dxfId="87" priority="15" stopIfTrue="1" operator="equal">
      <formula>0</formula>
    </cfRule>
    <cfRule type="cellIs" dxfId="86" priority="16" stopIfTrue="1" operator="lessThan">
      <formula>($E$10 * 0.25)</formula>
    </cfRule>
  </conditionalFormatting>
  <conditionalFormatting sqref="E11:O11">
    <cfRule type="cellIs" dxfId="85" priority="17" stopIfTrue="1" operator="greaterThan">
      <formula>$E$11</formula>
    </cfRule>
    <cfRule type="cellIs" dxfId="84" priority="18" stopIfTrue="1" operator="equal">
      <formula>""</formula>
    </cfRule>
    <cfRule type="cellIs" dxfId="83" priority="19" stopIfTrue="1" operator="equal">
      <formula>0</formula>
    </cfRule>
    <cfRule type="cellIs" dxfId="82" priority="20" stopIfTrue="1" operator="lessThan">
      <formula>($E$11 * 0.25)</formula>
    </cfRule>
  </conditionalFormatting>
  <conditionalFormatting sqref="E12:O12">
    <cfRule type="cellIs" dxfId="81" priority="21" stopIfTrue="1" operator="greaterThan">
      <formula>$E$12</formula>
    </cfRule>
    <cfRule type="cellIs" dxfId="80" priority="22" stopIfTrue="1" operator="equal">
      <formula>""</formula>
    </cfRule>
    <cfRule type="cellIs" dxfId="79" priority="23" stopIfTrue="1" operator="equal">
      <formula>0</formula>
    </cfRule>
    <cfRule type="cellIs" dxfId="78" priority="24" stopIfTrue="1" operator="lessThan">
      <formula>($E$12 * 0.25)</formula>
    </cfRule>
  </conditionalFormatting>
  <conditionalFormatting sqref="E13:O13">
    <cfRule type="cellIs" dxfId="77" priority="25" stopIfTrue="1" operator="greaterThan">
      <formula>$E$13</formula>
    </cfRule>
    <cfRule type="cellIs" dxfId="76" priority="26" stopIfTrue="1" operator="equal">
      <formula>""</formula>
    </cfRule>
    <cfRule type="cellIs" dxfId="75" priority="27" stopIfTrue="1" operator="equal">
      <formula>0</formula>
    </cfRule>
    <cfRule type="cellIs" dxfId="74" priority="28" stopIfTrue="1" operator="lessThan">
      <formula>($E$13 * 0.25)</formula>
    </cfRule>
  </conditionalFormatting>
  <conditionalFormatting sqref="E14:O14">
    <cfRule type="cellIs" dxfId="73" priority="29" stopIfTrue="1" operator="greaterThan">
      <formula>$E$14</formula>
    </cfRule>
    <cfRule type="cellIs" dxfId="72" priority="30" stopIfTrue="1" operator="equal">
      <formula>""</formula>
    </cfRule>
    <cfRule type="cellIs" dxfId="71" priority="31" stopIfTrue="1" operator="equal">
      <formula>0</formula>
    </cfRule>
    <cfRule type="cellIs" dxfId="70" priority="32" stopIfTrue="1" operator="lessThan">
      <formula>($E$14 * 0.25)</formula>
    </cfRule>
  </conditionalFormatting>
  <conditionalFormatting sqref="E15:O15">
    <cfRule type="cellIs" dxfId="69" priority="33" stopIfTrue="1" operator="greaterThan">
      <formula>$E$15</formula>
    </cfRule>
    <cfRule type="cellIs" dxfId="68" priority="34" stopIfTrue="1" operator="equal">
      <formula>""</formula>
    </cfRule>
    <cfRule type="cellIs" dxfId="67" priority="35" stopIfTrue="1" operator="equal">
      <formula>0</formula>
    </cfRule>
    <cfRule type="cellIs" dxfId="66" priority="36" stopIfTrue="1" operator="lessThan">
      <formula>($E$15 * 0.25)</formula>
    </cfRule>
  </conditionalFormatting>
  <conditionalFormatting sqref="E16:O16">
    <cfRule type="cellIs" dxfId="65" priority="37" stopIfTrue="1" operator="greaterThan">
      <formula>$E$16</formula>
    </cfRule>
    <cfRule type="cellIs" dxfId="64" priority="38" stopIfTrue="1" operator="equal">
      <formula>""</formula>
    </cfRule>
    <cfRule type="cellIs" dxfId="63" priority="39" stopIfTrue="1" operator="equal">
      <formula>0</formula>
    </cfRule>
    <cfRule type="cellIs" dxfId="62" priority="40" stopIfTrue="1" operator="lessThan">
      <formula>($E$16 * 0.25)</formula>
    </cfRule>
  </conditionalFormatting>
  <conditionalFormatting sqref="E17:O17">
    <cfRule type="cellIs" dxfId="61" priority="41" stopIfTrue="1" operator="lessThan">
      <formula>$E$17</formula>
    </cfRule>
    <cfRule type="cellIs" dxfId="60" priority="42" stopIfTrue="1" operator="greaterThan">
      <formula>0</formula>
    </cfRule>
  </conditionalFormatting>
  <conditionalFormatting sqref="E18:O18">
    <cfRule type="cellIs" dxfId="59" priority="43" stopIfTrue="1" operator="lessThan">
      <formula>$E$18</formula>
    </cfRule>
    <cfRule type="cellIs" dxfId="58" priority="44" stopIfTrue="1" operator="greaterThan">
      <formula>0</formula>
    </cfRule>
  </conditionalFormatting>
  <conditionalFormatting sqref="E19:O19">
    <cfRule type="cellIs" dxfId="57" priority="45" stopIfTrue="1" operator="lessThan">
      <formula>$E$19</formula>
    </cfRule>
    <cfRule type="cellIs" dxfId="56" priority="46" stopIfTrue="1" operator="greaterThan">
      <formula>0</formula>
    </cfRule>
  </conditionalFormatting>
  <conditionalFormatting sqref="E20:O20">
    <cfRule type="cellIs" dxfId="55" priority="47" stopIfTrue="1" operator="lessThan">
      <formula>$E$20</formula>
    </cfRule>
    <cfRule type="cellIs" dxfId="54" priority="48" stopIfTrue="1" operator="greaterThan">
      <formula>0</formula>
    </cfRule>
  </conditionalFormatting>
  <conditionalFormatting sqref="C23:O23">
    <cfRule type="cellIs" dxfId="53" priority="49" stopIfTrue="1" operator="equal">
      <formula>$D$25</formula>
    </cfRule>
    <cfRule type="cellIs" dxfId="52" priority="50" stopIfTrue="1" operator="equal">
      <formula>$D$26</formula>
    </cfRule>
    <cfRule type="cellIs" dxfId="51" priority="51" stopIfTrue="1" operator="equal">
      <formula>$D$27</formula>
    </cfRule>
  </conditionalFormatting>
  <hyperlinks>
    <hyperlink ref="O3" r:id="rId1" xr:uid="{94A1F4C8-BF4B-4E1A-AFD7-C5AAF13D3819}"/>
    <hyperlink ref="E3" r:id="rId2" display="Need Help using this ScoreCard?  Check out this training video." xr:uid="{7568EFDC-DD62-499F-92E8-55CD16C6F67F}"/>
    <hyperlink ref="D3" r:id="rId3" display="Need Help using this ScoreCard?  Check out this training video." xr:uid="{D7BDBC7E-F2CA-4466-8B03-967E724954F1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01D6-8687-44AA-974E-721C8A10608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5" width="25.77734375" customWidth="1"/>
    <col min="16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105</v>
      </c>
      <c r="G6" s="1">
        <v>109</v>
      </c>
      <c r="H6" s="1">
        <v>110</v>
      </c>
      <c r="I6" s="1">
        <v>111</v>
      </c>
      <c r="J6" s="1">
        <v>117</v>
      </c>
      <c r="K6" s="1">
        <v>120</v>
      </c>
      <c r="L6" s="1">
        <v>130</v>
      </c>
      <c r="M6" s="1">
        <v>135</v>
      </c>
      <c r="N6" s="1">
        <v>136</v>
      </c>
      <c r="O6" s="1">
        <v>137</v>
      </c>
    </row>
    <row r="7" spans="1:69" x14ac:dyDescent="0.25">
      <c r="A7" s="19">
        <v>1048</v>
      </c>
      <c r="B7" s="19">
        <v>5938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1048</v>
      </c>
      <c r="B8" s="19">
        <v>5939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1048</v>
      </c>
      <c r="B9" s="19">
        <v>5940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1048</v>
      </c>
      <c r="B10" s="19">
        <v>5941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1048</v>
      </c>
      <c r="B11" s="19">
        <v>5942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1048</v>
      </c>
      <c r="B12" s="19">
        <v>5943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1048</v>
      </c>
      <c r="B13" s="19">
        <v>5944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1048</v>
      </c>
      <c r="B14" s="19">
        <v>5945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1048</v>
      </c>
      <c r="B15" s="19">
        <v>5946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1048</v>
      </c>
      <c r="B16" s="19">
        <v>5947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1048</v>
      </c>
      <c r="B17" s="19">
        <v>5948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1048</v>
      </c>
      <c r="B18" s="19">
        <v>5949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1048</v>
      </c>
      <c r="B19" s="19">
        <v>5950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1048</v>
      </c>
      <c r="B20" s="19">
        <v>5951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O7">
    <cfRule type="cellIs" dxfId="152" priority="1" stopIfTrue="1" operator="greaterThan">
      <formula>$E$7</formula>
    </cfRule>
    <cfRule type="cellIs" dxfId="151" priority="2" stopIfTrue="1" operator="equal">
      <formula>""</formula>
    </cfRule>
    <cfRule type="cellIs" dxfId="150" priority="3" stopIfTrue="1" operator="equal">
      <formula>0</formula>
    </cfRule>
    <cfRule type="cellIs" dxfId="149" priority="4" stopIfTrue="1" operator="lessThan">
      <formula>($E$7 * 0.25)</formula>
    </cfRule>
  </conditionalFormatting>
  <conditionalFormatting sqref="E8:O8">
    <cfRule type="cellIs" dxfId="148" priority="5" stopIfTrue="1" operator="greaterThan">
      <formula>$E$8</formula>
    </cfRule>
    <cfRule type="cellIs" dxfId="147" priority="6" stopIfTrue="1" operator="equal">
      <formula>""</formula>
    </cfRule>
    <cfRule type="cellIs" dxfId="146" priority="7" stopIfTrue="1" operator="equal">
      <formula>0</formula>
    </cfRule>
    <cfRule type="cellIs" dxfId="145" priority="8" stopIfTrue="1" operator="lessThan">
      <formula>($E$8 * 0.25)</formula>
    </cfRule>
  </conditionalFormatting>
  <conditionalFormatting sqref="E9:O9">
    <cfRule type="cellIs" dxfId="144" priority="9" stopIfTrue="1" operator="greaterThan">
      <formula>$E$9</formula>
    </cfRule>
    <cfRule type="cellIs" dxfId="143" priority="10" stopIfTrue="1" operator="equal">
      <formula>""</formula>
    </cfRule>
    <cfRule type="cellIs" dxfId="142" priority="11" stopIfTrue="1" operator="equal">
      <formula>0</formula>
    </cfRule>
    <cfRule type="cellIs" dxfId="141" priority="12" stopIfTrue="1" operator="lessThan">
      <formula>($E$9 * 0.25)</formula>
    </cfRule>
  </conditionalFormatting>
  <conditionalFormatting sqref="E10:O10">
    <cfRule type="cellIs" dxfId="140" priority="13" stopIfTrue="1" operator="greaterThan">
      <formula>$E$10</formula>
    </cfRule>
    <cfRule type="cellIs" dxfId="139" priority="14" stopIfTrue="1" operator="equal">
      <formula>""</formula>
    </cfRule>
    <cfRule type="cellIs" dxfId="138" priority="15" stopIfTrue="1" operator="equal">
      <formula>0</formula>
    </cfRule>
    <cfRule type="cellIs" dxfId="137" priority="16" stopIfTrue="1" operator="lessThan">
      <formula>($E$10 * 0.25)</formula>
    </cfRule>
  </conditionalFormatting>
  <conditionalFormatting sqref="E11:O11">
    <cfRule type="cellIs" dxfId="136" priority="17" stopIfTrue="1" operator="greaterThan">
      <formula>$E$11</formula>
    </cfRule>
    <cfRule type="cellIs" dxfId="135" priority="18" stopIfTrue="1" operator="equal">
      <formula>""</formula>
    </cfRule>
    <cfRule type="cellIs" dxfId="134" priority="19" stopIfTrue="1" operator="equal">
      <formula>0</formula>
    </cfRule>
    <cfRule type="cellIs" dxfId="133" priority="20" stopIfTrue="1" operator="lessThan">
      <formula>($E$11 * 0.25)</formula>
    </cfRule>
  </conditionalFormatting>
  <conditionalFormatting sqref="E12:O12">
    <cfRule type="cellIs" dxfId="132" priority="21" stopIfTrue="1" operator="greaterThan">
      <formula>$E$12</formula>
    </cfRule>
    <cfRule type="cellIs" dxfId="131" priority="22" stopIfTrue="1" operator="equal">
      <formula>""</formula>
    </cfRule>
    <cfRule type="cellIs" dxfId="130" priority="23" stopIfTrue="1" operator="equal">
      <formula>0</formula>
    </cfRule>
    <cfRule type="cellIs" dxfId="129" priority="24" stopIfTrue="1" operator="lessThan">
      <formula>($E$12 * 0.25)</formula>
    </cfRule>
  </conditionalFormatting>
  <conditionalFormatting sqref="E13:O13">
    <cfRule type="cellIs" dxfId="128" priority="25" stopIfTrue="1" operator="greaterThan">
      <formula>$E$13</formula>
    </cfRule>
    <cfRule type="cellIs" dxfId="127" priority="26" stopIfTrue="1" operator="equal">
      <formula>""</formula>
    </cfRule>
    <cfRule type="cellIs" dxfId="126" priority="27" stopIfTrue="1" operator="equal">
      <formula>0</formula>
    </cfRule>
    <cfRule type="cellIs" dxfId="125" priority="28" stopIfTrue="1" operator="lessThan">
      <formula>($E$13 * 0.25)</formula>
    </cfRule>
  </conditionalFormatting>
  <conditionalFormatting sqref="E14:O14">
    <cfRule type="cellIs" dxfId="124" priority="29" stopIfTrue="1" operator="greaterThan">
      <formula>$E$14</formula>
    </cfRule>
    <cfRule type="cellIs" dxfId="123" priority="30" stopIfTrue="1" operator="equal">
      <formula>""</formula>
    </cfRule>
    <cfRule type="cellIs" dxfId="122" priority="31" stopIfTrue="1" operator="equal">
      <formula>0</formula>
    </cfRule>
    <cfRule type="cellIs" dxfId="121" priority="32" stopIfTrue="1" operator="lessThan">
      <formula>($E$14 * 0.25)</formula>
    </cfRule>
  </conditionalFormatting>
  <conditionalFormatting sqref="E15:O15">
    <cfRule type="cellIs" dxfId="120" priority="33" stopIfTrue="1" operator="greaterThan">
      <formula>$E$15</formula>
    </cfRule>
    <cfRule type="cellIs" dxfId="119" priority="34" stopIfTrue="1" operator="equal">
      <formula>""</formula>
    </cfRule>
    <cfRule type="cellIs" dxfId="118" priority="35" stopIfTrue="1" operator="equal">
      <formula>0</formula>
    </cfRule>
    <cfRule type="cellIs" dxfId="117" priority="36" stopIfTrue="1" operator="lessThan">
      <formula>($E$15 * 0.25)</formula>
    </cfRule>
  </conditionalFormatting>
  <conditionalFormatting sqref="E16:O16">
    <cfRule type="cellIs" dxfId="116" priority="37" stopIfTrue="1" operator="greaterThan">
      <formula>$E$16</formula>
    </cfRule>
    <cfRule type="cellIs" dxfId="115" priority="38" stopIfTrue="1" operator="equal">
      <formula>""</formula>
    </cfRule>
    <cfRule type="cellIs" dxfId="114" priority="39" stopIfTrue="1" operator="equal">
      <formula>0</formula>
    </cfRule>
    <cfRule type="cellIs" dxfId="113" priority="40" stopIfTrue="1" operator="lessThan">
      <formula>($E$16 * 0.25)</formula>
    </cfRule>
  </conditionalFormatting>
  <conditionalFormatting sqref="E17:O17">
    <cfRule type="cellIs" dxfId="112" priority="41" stopIfTrue="1" operator="lessThan">
      <formula>$E$17</formula>
    </cfRule>
    <cfRule type="cellIs" dxfId="111" priority="42" stopIfTrue="1" operator="greaterThan">
      <formula>0</formula>
    </cfRule>
  </conditionalFormatting>
  <conditionalFormatting sqref="E18:O18">
    <cfRule type="cellIs" dxfId="110" priority="43" stopIfTrue="1" operator="lessThan">
      <formula>$E$18</formula>
    </cfRule>
    <cfRule type="cellIs" dxfId="109" priority="44" stopIfTrue="1" operator="greaterThan">
      <formula>0</formula>
    </cfRule>
  </conditionalFormatting>
  <conditionalFormatting sqref="E19:O19">
    <cfRule type="cellIs" dxfId="108" priority="45" stopIfTrue="1" operator="lessThan">
      <formula>$E$19</formula>
    </cfRule>
    <cfRule type="cellIs" dxfId="107" priority="46" stopIfTrue="1" operator="greaterThan">
      <formula>0</formula>
    </cfRule>
  </conditionalFormatting>
  <conditionalFormatting sqref="E20:O20">
    <cfRule type="cellIs" dxfId="106" priority="47" stopIfTrue="1" operator="lessThan">
      <formula>$E$20</formula>
    </cfRule>
    <cfRule type="cellIs" dxfId="105" priority="48" stopIfTrue="1" operator="greaterThan">
      <formula>0</formula>
    </cfRule>
  </conditionalFormatting>
  <conditionalFormatting sqref="C23:O23">
    <cfRule type="cellIs" dxfId="104" priority="49" stopIfTrue="1" operator="equal">
      <formula>$D$25</formula>
    </cfRule>
    <cfRule type="cellIs" dxfId="103" priority="50" stopIfTrue="1" operator="equal">
      <formula>$D$26</formula>
    </cfRule>
    <cfRule type="cellIs" dxfId="102" priority="51" stopIfTrue="1" operator="equal">
      <formula>$D$27</formula>
    </cfRule>
  </conditionalFormatting>
  <hyperlinks>
    <hyperlink ref="O3" r:id="rId1" xr:uid="{72F4B439-C767-4B71-80C7-E14410EE7D50}"/>
    <hyperlink ref="E3" r:id="rId2" display="Need Help using this ScoreCard?  Check out this training video." xr:uid="{8DD41D5F-7075-4BE3-9263-8139AD4DC211}"/>
    <hyperlink ref="D3" r:id="rId3" display="Need Help using this ScoreCard?  Check out this training video." xr:uid="{C9CCD254-0C10-4502-9AA7-F4BD02F493FA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AC665-1212-43DB-AC93-0C89CC7358BD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5" width="25.77734375" customWidth="1"/>
    <col min="16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105</v>
      </c>
      <c r="G6" s="1">
        <v>109</v>
      </c>
      <c r="H6" s="1">
        <v>110</v>
      </c>
      <c r="I6" s="1">
        <v>111</v>
      </c>
      <c r="J6" s="1">
        <v>117</v>
      </c>
      <c r="K6" s="1">
        <v>120</v>
      </c>
      <c r="L6" s="1">
        <v>130</v>
      </c>
      <c r="M6" s="1">
        <v>135</v>
      </c>
      <c r="N6" s="1">
        <v>136</v>
      </c>
      <c r="O6" s="1">
        <v>137</v>
      </c>
    </row>
    <row r="7" spans="1:69" x14ac:dyDescent="0.25">
      <c r="A7" s="19">
        <v>1048</v>
      </c>
      <c r="B7" s="19">
        <v>5938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1048</v>
      </c>
      <c r="B8" s="19">
        <v>5939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1048</v>
      </c>
      <c r="B9" s="19">
        <v>5940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1048</v>
      </c>
      <c r="B10" s="19">
        <v>5941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1048</v>
      </c>
      <c r="B11" s="19">
        <v>5942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1048</v>
      </c>
      <c r="B12" s="19">
        <v>5943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1048</v>
      </c>
      <c r="B13" s="19">
        <v>5944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1048</v>
      </c>
      <c r="B14" s="19">
        <v>5945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1048</v>
      </c>
      <c r="B15" s="19">
        <v>5946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1048</v>
      </c>
      <c r="B16" s="19">
        <v>5947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1048</v>
      </c>
      <c r="B17" s="19">
        <v>5948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1048</v>
      </c>
      <c r="B18" s="19">
        <v>5949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1048</v>
      </c>
      <c r="B19" s="19">
        <v>5950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1048</v>
      </c>
      <c r="B20" s="19">
        <v>5951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O7">
    <cfRule type="cellIs" dxfId="203" priority="1" stopIfTrue="1" operator="greaterThan">
      <formula>$E$7</formula>
    </cfRule>
    <cfRule type="cellIs" dxfId="202" priority="2" stopIfTrue="1" operator="equal">
      <formula>""</formula>
    </cfRule>
    <cfRule type="cellIs" dxfId="201" priority="3" stopIfTrue="1" operator="equal">
      <formula>0</formula>
    </cfRule>
    <cfRule type="cellIs" dxfId="200" priority="4" stopIfTrue="1" operator="lessThan">
      <formula>($E$7 * 0.25)</formula>
    </cfRule>
  </conditionalFormatting>
  <conditionalFormatting sqref="E8:O8">
    <cfRule type="cellIs" dxfId="199" priority="5" stopIfTrue="1" operator="greaterThan">
      <formula>$E$8</formula>
    </cfRule>
    <cfRule type="cellIs" dxfId="198" priority="6" stopIfTrue="1" operator="equal">
      <formula>""</formula>
    </cfRule>
    <cfRule type="cellIs" dxfId="197" priority="7" stopIfTrue="1" operator="equal">
      <formula>0</formula>
    </cfRule>
    <cfRule type="cellIs" dxfId="196" priority="8" stopIfTrue="1" operator="lessThan">
      <formula>($E$8 * 0.25)</formula>
    </cfRule>
  </conditionalFormatting>
  <conditionalFormatting sqref="E9:O9">
    <cfRule type="cellIs" dxfId="195" priority="9" stopIfTrue="1" operator="greaterThan">
      <formula>$E$9</formula>
    </cfRule>
    <cfRule type="cellIs" dxfId="194" priority="10" stopIfTrue="1" operator="equal">
      <formula>""</formula>
    </cfRule>
    <cfRule type="cellIs" dxfId="193" priority="11" stopIfTrue="1" operator="equal">
      <formula>0</formula>
    </cfRule>
    <cfRule type="cellIs" dxfId="192" priority="12" stopIfTrue="1" operator="lessThan">
      <formula>($E$9 * 0.25)</formula>
    </cfRule>
  </conditionalFormatting>
  <conditionalFormatting sqref="E10:O10">
    <cfRule type="cellIs" dxfId="191" priority="13" stopIfTrue="1" operator="greaterThan">
      <formula>$E$10</formula>
    </cfRule>
    <cfRule type="cellIs" dxfId="190" priority="14" stopIfTrue="1" operator="equal">
      <formula>""</formula>
    </cfRule>
    <cfRule type="cellIs" dxfId="189" priority="15" stopIfTrue="1" operator="equal">
      <formula>0</formula>
    </cfRule>
    <cfRule type="cellIs" dxfId="188" priority="16" stopIfTrue="1" operator="lessThan">
      <formula>($E$10 * 0.25)</formula>
    </cfRule>
  </conditionalFormatting>
  <conditionalFormatting sqref="E11:O11">
    <cfRule type="cellIs" dxfId="187" priority="17" stopIfTrue="1" operator="greaterThan">
      <formula>$E$11</formula>
    </cfRule>
    <cfRule type="cellIs" dxfId="186" priority="18" stopIfTrue="1" operator="equal">
      <formula>""</formula>
    </cfRule>
    <cfRule type="cellIs" dxfId="185" priority="19" stopIfTrue="1" operator="equal">
      <formula>0</formula>
    </cfRule>
    <cfRule type="cellIs" dxfId="184" priority="20" stopIfTrue="1" operator="lessThan">
      <formula>($E$11 * 0.25)</formula>
    </cfRule>
  </conditionalFormatting>
  <conditionalFormatting sqref="E12:O12">
    <cfRule type="cellIs" dxfId="183" priority="21" stopIfTrue="1" operator="greaterThan">
      <formula>$E$12</formula>
    </cfRule>
    <cfRule type="cellIs" dxfId="182" priority="22" stopIfTrue="1" operator="equal">
      <formula>""</formula>
    </cfRule>
    <cfRule type="cellIs" dxfId="181" priority="23" stopIfTrue="1" operator="equal">
      <formula>0</formula>
    </cfRule>
    <cfRule type="cellIs" dxfId="180" priority="24" stopIfTrue="1" operator="lessThan">
      <formula>($E$12 * 0.25)</formula>
    </cfRule>
  </conditionalFormatting>
  <conditionalFormatting sqref="E13:O13">
    <cfRule type="cellIs" dxfId="179" priority="25" stopIfTrue="1" operator="greaterThan">
      <formula>$E$13</formula>
    </cfRule>
    <cfRule type="cellIs" dxfId="178" priority="26" stopIfTrue="1" operator="equal">
      <formula>""</formula>
    </cfRule>
    <cfRule type="cellIs" dxfId="177" priority="27" stopIfTrue="1" operator="equal">
      <formula>0</formula>
    </cfRule>
    <cfRule type="cellIs" dxfId="176" priority="28" stopIfTrue="1" operator="lessThan">
      <formula>($E$13 * 0.25)</formula>
    </cfRule>
  </conditionalFormatting>
  <conditionalFormatting sqref="E14:O14">
    <cfRule type="cellIs" dxfId="175" priority="29" stopIfTrue="1" operator="greaterThan">
      <formula>$E$14</formula>
    </cfRule>
    <cfRule type="cellIs" dxfId="174" priority="30" stopIfTrue="1" operator="equal">
      <formula>""</formula>
    </cfRule>
    <cfRule type="cellIs" dxfId="173" priority="31" stopIfTrue="1" operator="equal">
      <formula>0</formula>
    </cfRule>
    <cfRule type="cellIs" dxfId="172" priority="32" stopIfTrue="1" operator="lessThan">
      <formula>($E$14 * 0.25)</formula>
    </cfRule>
  </conditionalFormatting>
  <conditionalFormatting sqref="E15:O15">
    <cfRule type="cellIs" dxfId="171" priority="33" stopIfTrue="1" operator="greaterThan">
      <formula>$E$15</formula>
    </cfRule>
    <cfRule type="cellIs" dxfId="170" priority="34" stopIfTrue="1" operator="equal">
      <formula>""</formula>
    </cfRule>
    <cfRule type="cellIs" dxfId="169" priority="35" stopIfTrue="1" operator="equal">
      <formula>0</formula>
    </cfRule>
    <cfRule type="cellIs" dxfId="168" priority="36" stopIfTrue="1" operator="lessThan">
      <formula>($E$15 * 0.25)</formula>
    </cfRule>
  </conditionalFormatting>
  <conditionalFormatting sqref="E16:O16">
    <cfRule type="cellIs" dxfId="167" priority="37" stopIfTrue="1" operator="greaterThan">
      <formula>$E$16</formula>
    </cfRule>
    <cfRule type="cellIs" dxfId="166" priority="38" stopIfTrue="1" operator="equal">
      <formula>""</formula>
    </cfRule>
    <cfRule type="cellIs" dxfId="165" priority="39" stopIfTrue="1" operator="equal">
      <formula>0</formula>
    </cfRule>
    <cfRule type="cellIs" dxfId="164" priority="40" stopIfTrue="1" operator="lessThan">
      <formula>($E$16 * 0.25)</formula>
    </cfRule>
  </conditionalFormatting>
  <conditionalFormatting sqref="E17:O17">
    <cfRule type="cellIs" dxfId="163" priority="41" stopIfTrue="1" operator="lessThan">
      <formula>$E$17</formula>
    </cfRule>
    <cfRule type="cellIs" dxfId="162" priority="42" stopIfTrue="1" operator="greaterThan">
      <formula>0</formula>
    </cfRule>
  </conditionalFormatting>
  <conditionalFormatting sqref="E18:O18">
    <cfRule type="cellIs" dxfId="161" priority="43" stopIfTrue="1" operator="lessThan">
      <formula>$E$18</formula>
    </cfRule>
    <cfRule type="cellIs" dxfId="160" priority="44" stopIfTrue="1" operator="greaterThan">
      <formula>0</formula>
    </cfRule>
  </conditionalFormatting>
  <conditionalFormatting sqref="E19:O19">
    <cfRule type="cellIs" dxfId="159" priority="45" stopIfTrue="1" operator="lessThan">
      <formula>$E$19</formula>
    </cfRule>
    <cfRule type="cellIs" dxfId="158" priority="46" stopIfTrue="1" operator="greaterThan">
      <formula>0</formula>
    </cfRule>
  </conditionalFormatting>
  <conditionalFormatting sqref="E20:O20">
    <cfRule type="cellIs" dxfId="157" priority="47" stopIfTrue="1" operator="lessThan">
      <formula>$E$20</formula>
    </cfRule>
    <cfRule type="cellIs" dxfId="156" priority="48" stopIfTrue="1" operator="greaterThan">
      <formula>0</formula>
    </cfRule>
  </conditionalFormatting>
  <conditionalFormatting sqref="C23:O23">
    <cfRule type="cellIs" dxfId="155" priority="49" stopIfTrue="1" operator="equal">
      <formula>$D$25</formula>
    </cfRule>
    <cfRule type="cellIs" dxfId="154" priority="50" stopIfTrue="1" operator="equal">
      <formula>$D$26</formula>
    </cfRule>
    <cfRule type="cellIs" dxfId="153" priority="51" stopIfTrue="1" operator="equal">
      <formula>$D$27</formula>
    </cfRule>
  </conditionalFormatting>
  <hyperlinks>
    <hyperlink ref="O3" r:id="rId1" xr:uid="{F170973E-ED44-425F-AD16-403E9541D56C}"/>
    <hyperlink ref="E3" r:id="rId2" display="Need Help using this ScoreCard?  Check out this training video." xr:uid="{5FA8E84E-C25D-4B66-BFCD-D5CBEDFC754B}"/>
    <hyperlink ref="D3" r:id="rId3" display="Need Help using this ScoreCard?  Check out this training video." xr:uid="{EE3A0C9F-6B09-421D-9642-18E7AA1D4682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01816-FB47-4BD1-9DF8-8DE5EC73779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5" width="25.77734375" customWidth="1"/>
    <col min="16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105</v>
      </c>
      <c r="G6" s="1">
        <v>109</v>
      </c>
      <c r="H6" s="1">
        <v>110</v>
      </c>
      <c r="I6" s="1">
        <v>111</v>
      </c>
      <c r="J6" s="1">
        <v>117</v>
      </c>
      <c r="K6" s="1">
        <v>120</v>
      </c>
      <c r="L6" s="1">
        <v>130</v>
      </c>
      <c r="M6" s="1">
        <v>135</v>
      </c>
      <c r="N6" s="1">
        <v>136</v>
      </c>
      <c r="O6" s="1">
        <v>137</v>
      </c>
    </row>
    <row r="7" spans="1:69" x14ac:dyDescent="0.25">
      <c r="A7" s="19">
        <v>1048</v>
      </c>
      <c r="B7" s="19">
        <v>5938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1048</v>
      </c>
      <c r="B8" s="19">
        <v>5939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1048</v>
      </c>
      <c r="B9" s="19">
        <v>5940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1048</v>
      </c>
      <c r="B10" s="19">
        <v>5941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1048</v>
      </c>
      <c r="B11" s="19">
        <v>5942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1048</v>
      </c>
      <c r="B12" s="19">
        <v>5943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1048</v>
      </c>
      <c r="B13" s="19">
        <v>5944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1048</v>
      </c>
      <c r="B14" s="19">
        <v>5945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1048</v>
      </c>
      <c r="B15" s="19">
        <v>5946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1048</v>
      </c>
      <c r="B16" s="19">
        <v>5947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1048</v>
      </c>
      <c r="B17" s="19">
        <v>5948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1048</v>
      </c>
      <c r="B18" s="19">
        <v>5949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1048</v>
      </c>
      <c r="B19" s="19">
        <v>5950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1048</v>
      </c>
      <c r="B20" s="19">
        <v>5951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O7">
    <cfRule type="cellIs" dxfId="254" priority="1" stopIfTrue="1" operator="greaterThan">
      <formula>$E$7</formula>
    </cfRule>
    <cfRule type="cellIs" dxfId="253" priority="2" stopIfTrue="1" operator="equal">
      <formula>""</formula>
    </cfRule>
    <cfRule type="cellIs" dxfId="252" priority="3" stopIfTrue="1" operator="equal">
      <formula>0</formula>
    </cfRule>
    <cfRule type="cellIs" dxfId="251" priority="4" stopIfTrue="1" operator="lessThan">
      <formula>($E$7 * 0.25)</formula>
    </cfRule>
  </conditionalFormatting>
  <conditionalFormatting sqref="E8:O8">
    <cfRule type="cellIs" dxfId="250" priority="5" stopIfTrue="1" operator="greaterThan">
      <formula>$E$8</formula>
    </cfRule>
    <cfRule type="cellIs" dxfId="249" priority="6" stopIfTrue="1" operator="equal">
      <formula>""</formula>
    </cfRule>
    <cfRule type="cellIs" dxfId="248" priority="7" stopIfTrue="1" operator="equal">
      <formula>0</formula>
    </cfRule>
    <cfRule type="cellIs" dxfId="247" priority="8" stopIfTrue="1" operator="lessThan">
      <formula>($E$8 * 0.25)</formula>
    </cfRule>
  </conditionalFormatting>
  <conditionalFormatting sqref="E9:O9">
    <cfRule type="cellIs" dxfId="246" priority="9" stopIfTrue="1" operator="greaterThan">
      <formula>$E$9</formula>
    </cfRule>
    <cfRule type="cellIs" dxfId="245" priority="10" stopIfTrue="1" operator="equal">
      <formula>""</formula>
    </cfRule>
    <cfRule type="cellIs" dxfId="244" priority="11" stopIfTrue="1" operator="equal">
      <formula>0</formula>
    </cfRule>
    <cfRule type="cellIs" dxfId="243" priority="12" stopIfTrue="1" operator="lessThan">
      <formula>($E$9 * 0.25)</formula>
    </cfRule>
  </conditionalFormatting>
  <conditionalFormatting sqref="E10:O10">
    <cfRule type="cellIs" dxfId="242" priority="13" stopIfTrue="1" operator="greaterThan">
      <formula>$E$10</formula>
    </cfRule>
    <cfRule type="cellIs" dxfId="241" priority="14" stopIfTrue="1" operator="equal">
      <formula>""</formula>
    </cfRule>
    <cfRule type="cellIs" dxfId="240" priority="15" stopIfTrue="1" operator="equal">
      <formula>0</formula>
    </cfRule>
    <cfRule type="cellIs" dxfId="239" priority="16" stopIfTrue="1" operator="lessThan">
      <formula>($E$10 * 0.25)</formula>
    </cfRule>
  </conditionalFormatting>
  <conditionalFormatting sqref="E11:O11">
    <cfRule type="cellIs" dxfId="238" priority="17" stopIfTrue="1" operator="greaterThan">
      <formula>$E$11</formula>
    </cfRule>
    <cfRule type="cellIs" dxfId="237" priority="18" stopIfTrue="1" operator="equal">
      <formula>""</formula>
    </cfRule>
    <cfRule type="cellIs" dxfId="236" priority="19" stopIfTrue="1" operator="equal">
      <formula>0</formula>
    </cfRule>
    <cfRule type="cellIs" dxfId="235" priority="20" stopIfTrue="1" operator="lessThan">
      <formula>($E$11 * 0.25)</formula>
    </cfRule>
  </conditionalFormatting>
  <conditionalFormatting sqref="E12:O12">
    <cfRule type="cellIs" dxfId="234" priority="21" stopIfTrue="1" operator="greaterThan">
      <formula>$E$12</formula>
    </cfRule>
    <cfRule type="cellIs" dxfId="233" priority="22" stopIfTrue="1" operator="equal">
      <formula>""</formula>
    </cfRule>
    <cfRule type="cellIs" dxfId="232" priority="23" stopIfTrue="1" operator="equal">
      <formula>0</formula>
    </cfRule>
    <cfRule type="cellIs" dxfId="231" priority="24" stopIfTrue="1" operator="lessThan">
      <formula>($E$12 * 0.25)</formula>
    </cfRule>
  </conditionalFormatting>
  <conditionalFormatting sqref="E13:O13">
    <cfRule type="cellIs" dxfId="230" priority="25" stopIfTrue="1" operator="greaterThan">
      <formula>$E$13</formula>
    </cfRule>
    <cfRule type="cellIs" dxfId="229" priority="26" stopIfTrue="1" operator="equal">
      <formula>""</formula>
    </cfRule>
    <cfRule type="cellIs" dxfId="228" priority="27" stopIfTrue="1" operator="equal">
      <formula>0</formula>
    </cfRule>
    <cfRule type="cellIs" dxfId="227" priority="28" stopIfTrue="1" operator="lessThan">
      <formula>($E$13 * 0.25)</formula>
    </cfRule>
  </conditionalFormatting>
  <conditionalFormatting sqref="E14:O14">
    <cfRule type="cellIs" dxfId="226" priority="29" stopIfTrue="1" operator="greaterThan">
      <formula>$E$14</formula>
    </cfRule>
    <cfRule type="cellIs" dxfId="225" priority="30" stopIfTrue="1" operator="equal">
      <formula>""</formula>
    </cfRule>
    <cfRule type="cellIs" dxfId="224" priority="31" stopIfTrue="1" operator="equal">
      <formula>0</formula>
    </cfRule>
    <cfRule type="cellIs" dxfId="223" priority="32" stopIfTrue="1" operator="lessThan">
      <formula>($E$14 * 0.25)</formula>
    </cfRule>
  </conditionalFormatting>
  <conditionalFormatting sqref="E15:O15">
    <cfRule type="cellIs" dxfId="222" priority="33" stopIfTrue="1" operator="greaterThan">
      <formula>$E$15</formula>
    </cfRule>
    <cfRule type="cellIs" dxfId="221" priority="34" stopIfTrue="1" operator="equal">
      <formula>""</formula>
    </cfRule>
    <cfRule type="cellIs" dxfId="220" priority="35" stopIfTrue="1" operator="equal">
      <formula>0</formula>
    </cfRule>
    <cfRule type="cellIs" dxfId="219" priority="36" stopIfTrue="1" operator="lessThan">
      <formula>($E$15 * 0.25)</formula>
    </cfRule>
  </conditionalFormatting>
  <conditionalFormatting sqref="E16:O16">
    <cfRule type="cellIs" dxfId="218" priority="37" stopIfTrue="1" operator="greaterThan">
      <formula>$E$16</formula>
    </cfRule>
    <cfRule type="cellIs" dxfId="217" priority="38" stopIfTrue="1" operator="equal">
      <formula>""</formula>
    </cfRule>
    <cfRule type="cellIs" dxfId="216" priority="39" stopIfTrue="1" operator="equal">
      <formula>0</formula>
    </cfRule>
    <cfRule type="cellIs" dxfId="215" priority="40" stopIfTrue="1" operator="lessThan">
      <formula>($E$16 * 0.25)</formula>
    </cfRule>
  </conditionalFormatting>
  <conditionalFormatting sqref="E17:O17">
    <cfRule type="cellIs" dxfId="214" priority="41" stopIfTrue="1" operator="lessThan">
      <formula>$E$17</formula>
    </cfRule>
    <cfRule type="cellIs" dxfId="213" priority="42" stopIfTrue="1" operator="greaterThan">
      <formula>0</formula>
    </cfRule>
  </conditionalFormatting>
  <conditionalFormatting sqref="E18:O18">
    <cfRule type="cellIs" dxfId="212" priority="43" stopIfTrue="1" operator="lessThan">
      <formula>$E$18</formula>
    </cfRule>
    <cfRule type="cellIs" dxfId="211" priority="44" stopIfTrue="1" operator="greaterThan">
      <formula>0</formula>
    </cfRule>
  </conditionalFormatting>
  <conditionalFormatting sqref="E19:O19">
    <cfRule type="cellIs" dxfId="210" priority="45" stopIfTrue="1" operator="lessThan">
      <formula>$E$19</formula>
    </cfRule>
    <cfRule type="cellIs" dxfId="209" priority="46" stopIfTrue="1" operator="greaterThan">
      <formula>0</formula>
    </cfRule>
  </conditionalFormatting>
  <conditionalFormatting sqref="E20:O20">
    <cfRule type="cellIs" dxfId="208" priority="47" stopIfTrue="1" operator="lessThan">
      <formula>$E$20</formula>
    </cfRule>
    <cfRule type="cellIs" dxfId="207" priority="48" stopIfTrue="1" operator="greaterThan">
      <formula>0</formula>
    </cfRule>
  </conditionalFormatting>
  <conditionalFormatting sqref="C23:O23">
    <cfRule type="cellIs" dxfId="206" priority="49" stopIfTrue="1" operator="equal">
      <formula>$D$25</formula>
    </cfRule>
    <cfRule type="cellIs" dxfId="205" priority="50" stopIfTrue="1" operator="equal">
      <formula>$D$26</formula>
    </cfRule>
    <cfRule type="cellIs" dxfId="204" priority="51" stopIfTrue="1" operator="equal">
      <formula>$D$27</formula>
    </cfRule>
  </conditionalFormatting>
  <hyperlinks>
    <hyperlink ref="O3" r:id="rId1" xr:uid="{FB05E4AC-2D68-468A-B3DC-5338A812CC1B}"/>
    <hyperlink ref="E3" r:id="rId2" display="Need Help using this ScoreCard?  Check out this training video." xr:uid="{783A9FC1-50A3-473B-926B-E81AE9B9EB6A}"/>
    <hyperlink ref="D3" r:id="rId3" display="Need Help using this ScoreCard?  Check out this training video." xr:uid="{BD4FFF4C-CE20-471D-8F2B-0C92B06C7E0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E2E16-05A3-414C-8378-BDA74C1AD75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5" width="25.77734375" customWidth="1"/>
    <col min="16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105</v>
      </c>
      <c r="G6" s="1">
        <v>109</v>
      </c>
      <c r="H6" s="1">
        <v>110</v>
      </c>
      <c r="I6" s="1">
        <v>111</v>
      </c>
      <c r="J6" s="1">
        <v>117</v>
      </c>
      <c r="K6" s="1">
        <v>120</v>
      </c>
      <c r="L6" s="1">
        <v>130</v>
      </c>
      <c r="M6" s="1">
        <v>135</v>
      </c>
      <c r="N6" s="1">
        <v>136</v>
      </c>
      <c r="O6" s="1">
        <v>137</v>
      </c>
    </row>
    <row r="7" spans="1:69" x14ac:dyDescent="0.25">
      <c r="A7" s="19">
        <v>1048</v>
      </c>
      <c r="B7" s="19">
        <v>5938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1048</v>
      </c>
      <c r="B8" s="19">
        <v>5939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1048</v>
      </c>
      <c r="B9" s="19">
        <v>5940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1048</v>
      </c>
      <c r="B10" s="19">
        <v>5941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1048</v>
      </c>
      <c r="B11" s="19">
        <v>5942</v>
      </c>
      <c r="C11" s="3" t="s">
        <v>23</v>
      </c>
      <c r="D11" s="3" t="s">
        <v>28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1048</v>
      </c>
      <c r="B12" s="19">
        <v>5943</v>
      </c>
      <c r="C12" s="3" t="s">
        <v>23</v>
      </c>
      <c r="D12" s="3" t="s">
        <v>29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1048</v>
      </c>
      <c r="B13" s="19">
        <v>5944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1048</v>
      </c>
      <c r="B14" s="19">
        <v>5945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1048</v>
      </c>
      <c r="B15" s="19">
        <v>5946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1048</v>
      </c>
      <c r="B16" s="19">
        <v>5947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1048</v>
      </c>
      <c r="B17" s="19">
        <v>5948</v>
      </c>
      <c r="C17" s="21" t="s">
        <v>31</v>
      </c>
      <c r="D17" s="21" t="s">
        <v>32</v>
      </c>
      <c r="E17" s="21">
        <v>-50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1048</v>
      </c>
      <c r="B18" s="19">
        <v>5949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1048</v>
      </c>
      <c r="B19" s="19">
        <v>5950</v>
      </c>
      <c r="C19" s="21" t="s">
        <v>31</v>
      </c>
      <c r="D19" s="21" t="s">
        <v>34</v>
      </c>
      <c r="E19" s="21">
        <v>-50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1048</v>
      </c>
      <c r="B20" s="19">
        <v>5951</v>
      </c>
      <c r="C20" s="21" t="s">
        <v>31</v>
      </c>
      <c r="D20" s="21" t="s">
        <v>35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O7">
    <cfRule type="cellIs" dxfId="305" priority="1" stopIfTrue="1" operator="greaterThan">
      <formula>$E$7</formula>
    </cfRule>
    <cfRule type="cellIs" dxfId="304" priority="2" stopIfTrue="1" operator="equal">
      <formula>""</formula>
    </cfRule>
    <cfRule type="cellIs" dxfId="303" priority="3" stopIfTrue="1" operator="equal">
      <formula>0</formula>
    </cfRule>
    <cfRule type="cellIs" dxfId="302" priority="4" stopIfTrue="1" operator="lessThan">
      <formula>($E$7 * 0.25)</formula>
    </cfRule>
  </conditionalFormatting>
  <conditionalFormatting sqref="E8:O8">
    <cfRule type="cellIs" dxfId="301" priority="5" stopIfTrue="1" operator="greaterThan">
      <formula>$E$8</formula>
    </cfRule>
    <cfRule type="cellIs" dxfId="300" priority="6" stopIfTrue="1" operator="equal">
      <formula>""</formula>
    </cfRule>
    <cfRule type="cellIs" dxfId="299" priority="7" stopIfTrue="1" operator="equal">
      <formula>0</formula>
    </cfRule>
    <cfRule type="cellIs" dxfId="298" priority="8" stopIfTrue="1" operator="lessThan">
      <formula>($E$8 * 0.25)</formula>
    </cfRule>
  </conditionalFormatting>
  <conditionalFormatting sqref="E9:O9">
    <cfRule type="cellIs" dxfId="297" priority="9" stopIfTrue="1" operator="greaterThan">
      <formula>$E$9</formula>
    </cfRule>
    <cfRule type="cellIs" dxfId="296" priority="10" stopIfTrue="1" operator="equal">
      <formula>""</formula>
    </cfRule>
    <cfRule type="cellIs" dxfId="295" priority="11" stopIfTrue="1" operator="equal">
      <formula>0</formula>
    </cfRule>
    <cfRule type="cellIs" dxfId="294" priority="12" stopIfTrue="1" operator="lessThan">
      <formula>($E$9 * 0.25)</formula>
    </cfRule>
  </conditionalFormatting>
  <conditionalFormatting sqref="E10:O10">
    <cfRule type="cellIs" dxfId="293" priority="13" stopIfTrue="1" operator="greaterThan">
      <formula>$E$10</formula>
    </cfRule>
    <cfRule type="cellIs" dxfId="292" priority="14" stopIfTrue="1" operator="equal">
      <formula>""</formula>
    </cfRule>
    <cfRule type="cellIs" dxfId="291" priority="15" stopIfTrue="1" operator="equal">
      <formula>0</formula>
    </cfRule>
    <cfRule type="cellIs" dxfId="290" priority="16" stopIfTrue="1" operator="lessThan">
      <formula>($E$10 * 0.25)</formula>
    </cfRule>
  </conditionalFormatting>
  <conditionalFormatting sqref="E11:O11">
    <cfRule type="cellIs" dxfId="289" priority="17" stopIfTrue="1" operator="greaterThan">
      <formula>$E$11</formula>
    </cfRule>
    <cfRule type="cellIs" dxfId="288" priority="18" stopIfTrue="1" operator="equal">
      <formula>""</formula>
    </cfRule>
    <cfRule type="cellIs" dxfId="287" priority="19" stopIfTrue="1" operator="equal">
      <formula>0</formula>
    </cfRule>
    <cfRule type="cellIs" dxfId="286" priority="20" stopIfTrue="1" operator="lessThan">
      <formula>($E$11 * 0.25)</formula>
    </cfRule>
  </conditionalFormatting>
  <conditionalFormatting sqref="E12:O12">
    <cfRule type="cellIs" dxfId="285" priority="21" stopIfTrue="1" operator="greaterThan">
      <formula>$E$12</formula>
    </cfRule>
    <cfRule type="cellIs" dxfId="284" priority="22" stopIfTrue="1" operator="equal">
      <formula>""</formula>
    </cfRule>
    <cfRule type="cellIs" dxfId="283" priority="23" stopIfTrue="1" operator="equal">
      <formula>0</formula>
    </cfRule>
    <cfRule type="cellIs" dxfId="282" priority="24" stopIfTrue="1" operator="lessThan">
      <formula>($E$12 * 0.25)</formula>
    </cfRule>
  </conditionalFormatting>
  <conditionalFormatting sqref="E13:O13">
    <cfRule type="cellIs" dxfId="281" priority="25" stopIfTrue="1" operator="greaterThan">
      <formula>$E$13</formula>
    </cfRule>
    <cfRule type="cellIs" dxfId="280" priority="26" stopIfTrue="1" operator="equal">
      <formula>""</formula>
    </cfRule>
    <cfRule type="cellIs" dxfId="279" priority="27" stopIfTrue="1" operator="equal">
      <formula>0</formula>
    </cfRule>
    <cfRule type="cellIs" dxfId="278" priority="28" stopIfTrue="1" operator="lessThan">
      <formula>($E$13 * 0.25)</formula>
    </cfRule>
  </conditionalFormatting>
  <conditionalFormatting sqref="E14:O14">
    <cfRule type="cellIs" dxfId="277" priority="29" stopIfTrue="1" operator="greaterThan">
      <formula>$E$14</formula>
    </cfRule>
    <cfRule type="cellIs" dxfId="276" priority="30" stopIfTrue="1" operator="equal">
      <formula>""</formula>
    </cfRule>
    <cfRule type="cellIs" dxfId="275" priority="31" stopIfTrue="1" operator="equal">
      <formula>0</formula>
    </cfRule>
    <cfRule type="cellIs" dxfId="274" priority="32" stopIfTrue="1" operator="lessThan">
      <formula>($E$14 * 0.25)</formula>
    </cfRule>
  </conditionalFormatting>
  <conditionalFormatting sqref="E15:O15">
    <cfRule type="cellIs" dxfId="273" priority="33" stopIfTrue="1" operator="greaterThan">
      <formula>$E$15</formula>
    </cfRule>
    <cfRule type="cellIs" dxfId="272" priority="34" stopIfTrue="1" operator="equal">
      <formula>""</formula>
    </cfRule>
    <cfRule type="cellIs" dxfId="271" priority="35" stopIfTrue="1" operator="equal">
      <formula>0</formula>
    </cfRule>
    <cfRule type="cellIs" dxfId="270" priority="36" stopIfTrue="1" operator="lessThan">
      <formula>($E$15 * 0.25)</formula>
    </cfRule>
  </conditionalFormatting>
  <conditionalFormatting sqref="E16:O16">
    <cfRule type="cellIs" dxfId="269" priority="37" stopIfTrue="1" operator="greaterThan">
      <formula>$E$16</formula>
    </cfRule>
    <cfRule type="cellIs" dxfId="268" priority="38" stopIfTrue="1" operator="equal">
      <formula>""</formula>
    </cfRule>
    <cfRule type="cellIs" dxfId="267" priority="39" stopIfTrue="1" operator="equal">
      <formula>0</formula>
    </cfRule>
    <cfRule type="cellIs" dxfId="266" priority="40" stopIfTrue="1" operator="lessThan">
      <formula>($E$16 * 0.25)</formula>
    </cfRule>
  </conditionalFormatting>
  <conditionalFormatting sqref="E17:O17">
    <cfRule type="cellIs" dxfId="265" priority="41" stopIfTrue="1" operator="lessThan">
      <formula>$E$17</formula>
    </cfRule>
    <cfRule type="cellIs" dxfId="264" priority="42" stopIfTrue="1" operator="greaterThan">
      <formula>0</formula>
    </cfRule>
  </conditionalFormatting>
  <conditionalFormatting sqref="E18:O18">
    <cfRule type="cellIs" dxfId="263" priority="43" stopIfTrue="1" operator="lessThan">
      <formula>$E$18</formula>
    </cfRule>
    <cfRule type="cellIs" dxfId="262" priority="44" stopIfTrue="1" operator="greaterThan">
      <formula>0</formula>
    </cfRule>
  </conditionalFormatting>
  <conditionalFormatting sqref="E19:O19">
    <cfRule type="cellIs" dxfId="261" priority="45" stopIfTrue="1" operator="lessThan">
      <formula>$E$19</formula>
    </cfRule>
    <cfRule type="cellIs" dxfId="260" priority="46" stopIfTrue="1" operator="greaterThan">
      <formula>0</formula>
    </cfRule>
  </conditionalFormatting>
  <conditionalFormatting sqref="E20:O20">
    <cfRule type="cellIs" dxfId="259" priority="47" stopIfTrue="1" operator="lessThan">
      <formula>$E$20</formula>
    </cfRule>
    <cfRule type="cellIs" dxfId="258" priority="48" stopIfTrue="1" operator="greaterThan">
      <formula>0</formula>
    </cfRule>
  </conditionalFormatting>
  <conditionalFormatting sqref="C23:O23">
    <cfRule type="cellIs" dxfId="257" priority="49" stopIfTrue="1" operator="equal">
      <formula>$D$25</formula>
    </cfRule>
    <cfRule type="cellIs" dxfId="256" priority="50" stopIfTrue="1" operator="equal">
      <formula>$D$26</formula>
    </cfRule>
    <cfRule type="cellIs" dxfId="255" priority="51" stopIfTrue="1" operator="equal">
      <formula>$D$27</formula>
    </cfRule>
  </conditionalFormatting>
  <hyperlinks>
    <hyperlink ref="O3" r:id="rId1" xr:uid="{9F1514DD-09C5-47F5-802E-A66D10053AF5}"/>
    <hyperlink ref="E3" r:id="rId2" display="Need Help using this ScoreCard?  Check out this training video." xr:uid="{88C7B62C-B8ED-4A54-A823-599BB7DA6D5F}"/>
    <hyperlink ref="D3" r:id="rId3" display="Need Help using this ScoreCard?  Check out this training video." xr:uid="{10532244-AD7F-44FA-9998-4BBCB19AD98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88024-E1C4-4473-9AFE-8B09D880DF9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O20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5" width="12.77734375" customWidth="1"/>
    <col min="16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105</v>
      </c>
      <c r="G6" s="35">
        <v>109</v>
      </c>
      <c r="H6" s="35">
        <v>110</v>
      </c>
      <c r="I6" s="35">
        <v>111</v>
      </c>
      <c r="J6" s="35">
        <v>117</v>
      </c>
      <c r="K6" s="35">
        <v>120</v>
      </c>
      <c r="L6" s="35">
        <v>130</v>
      </c>
      <c r="M6" s="35">
        <v>135</v>
      </c>
      <c r="N6" s="35">
        <v>136</v>
      </c>
      <c r="O6" s="35">
        <v>137</v>
      </c>
    </row>
    <row r="7" spans="1:69" ht="30" x14ac:dyDescent="0.5">
      <c r="A7" s="19">
        <v>1048</v>
      </c>
      <c r="B7" s="19">
        <v>5938</v>
      </c>
      <c r="C7" s="18" t="s">
        <v>23</v>
      </c>
      <c r="D7" s="3" t="s">
        <v>24</v>
      </c>
      <c r="E7" s="3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1048</v>
      </c>
      <c r="B8" s="19">
        <v>5939</v>
      </c>
      <c r="C8" s="3" t="s">
        <v>23</v>
      </c>
      <c r="D8" s="3" t="s">
        <v>25</v>
      </c>
      <c r="E8" s="3">
        <v>100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1048</v>
      </c>
      <c r="B9" s="19">
        <v>5940</v>
      </c>
      <c r="C9" s="3" t="s">
        <v>23</v>
      </c>
      <c r="D9" s="3" t="s">
        <v>26</v>
      </c>
      <c r="E9" s="3">
        <v>100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1048</v>
      </c>
      <c r="B10" s="19">
        <v>5941</v>
      </c>
      <c r="C10" s="3" t="s">
        <v>23</v>
      </c>
      <c r="D10" s="3" t="s">
        <v>27</v>
      </c>
      <c r="E10" s="3">
        <v>150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1048</v>
      </c>
      <c r="B11" s="19">
        <v>5942</v>
      </c>
      <c r="C11" s="3" t="s">
        <v>23</v>
      </c>
      <c r="D11" s="3" t="s">
        <v>28</v>
      </c>
      <c r="E11" s="3">
        <v>150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1048</v>
      </c>
      <c r="B12" s="19">
        <v>5943</v>
      </c>
      <c r="C12" s="3" t="s">
        <v>23</v>
      </c>
      <c r="D12" s="3" t="s">
        <v>29</v>
      </c>
      <c r="E12" s="3">
        <v>200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1048</v>
      </c>
      <c r="B13" s="19">
        <v>5944</v>
      </c>
      <c r="C13" s="3" t="s">
        <v>23</v>
      </c>
      <c r="D13" s="3" t="s">
        <v>30</v>
      </c>
      <c r="E13" s="3">
        <v>150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1048</v>
      </c>
      <c r="B14" s="19">
        <v>5945</v>
      </c>
      <c r="C14" s="3" t="s">
        <v>23</v>
      </c>
      <c r="D14" s="3"/>
      <c r="E14" s="3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1048</v>
      </c>
      <c r="B15" s="19">
        <v>5946</v>
      </c>
      <c r="C15" s="3" t="s">
        <v>23</v>
      </c>
      <c r="D15" s="3"/>
      <c r="E15" s="3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1048</v>
      </c>
      <c r="B16" s="19">
        <v>5947</v>
      </c>
      <c r="C16" s="3" t="s">
        <v>23</v>
      </c>
      <c r="D16" s="3"/>
      <c r="E16" s="3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1048</v>
      </c>
      <c r="B17" s="19">
        <v>5948</v>
      </c>
      <c r="C17" s="21" t="s">
        <v>31</v>
      </c>
      <c r="D17" s="21" t="s">
        <v>32</v>
      </c>
      <c r="E17" s="21">
        <v>-50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1048</v>
      </c>
      <c r="B18" s="19">
        <v>5949</v>
      </c>
      <c r="C18" s="21" t="s">
        <v>31</v>
      </c>
      <c r="D18" s="21" t="s">
        <v>33</v>
      </c>
      <c r="E18" s="21">
        <v>-10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1048</v>
      </c>
      <c r="B19" s="19">
        <v>5950</v>
      </c>
      <c r="C19" s="21" t="s">
        <v>31</v>
      </c>
      <c r="D19" s="21" t="s">
        <v>34</v>
      </c>
      <c r="E19" s="21">
        <v>-50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1048</v>
      </c>
      <c r="B20" s="19">
        <v>5951</v>
      </c>
      <c r="C20" s="21" t="s">
        <v>31</v>
      </c>
      <c r="D20" s="21" t="s">
        <v>35</v>
      </c>
      <c r="E20" s="21">
        <v>-10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38</v>
      </c>
      <c r="D25" s="25">
        <f>LARGE($F$23:$O$23,1)</f>
        <v>0</v>
      </c>
      <c r="E25">
        <f>INDEX($F$6:$O$6,MATCH($D$25,$F$23:$O$23,0))</f>
        <v>105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D26" s="20">
        <f>LARGE($F$23:$O$23,2)</f>
        <v>0</v>
      </c>
      <c r="E26">
        <f>INDEX($F$6:$O$6,MATCH($D$26,$F$23:$O$23,0))</f>
        <v>105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6">
        <f>LARGE($F$23:$O$23,3)</f>
        <v>0</v>
      </c>
      <c r="E27">
        <f>INDEX($F$6:$O$6,MATCH($D$27,$F$23:$O$23,0))</f>
        <v>105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LARGE($F$23:$O$23,4)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43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50" priority="1" stopIfTrue="1" operator="greaterThan">
      <formula>$E$7</formula>
    </cfRule>
    <cfRule type="cellIs" dxfId="49" priority="2" stopIfTrue="1" operator="equal">
      <formula>""</formula>
    </cfRule>
    <cfRule type="cellIs" dxfId="48" priority="3" stopIfTrue="1" operator="equal">
      <formula>0</formula>
    </cfRule>
    <cfRule type="cellIs" dxfId="47" priority="4" stopIfTrue="1" operator="lessThan">
      <formula>($E$7 * 0.25)</formula>
    </cfRule>
  </conditionalFormatting>
  <conditionalFormatting sqref="E8">
    <cfRule type="cellIs" dxfId="46" priority="5" stopIfTrue="1" operator="greaterThan">
      <formula>$E$8</formula>
    </cfRule>
    <cfRule type="cellIs" dxfId="45" priority="6" stopIfTrue="1" operator="equal">
      <formula>""</formula>
    </cfRule>
    <cfRule type="cellIs" dxfId="44" priority="7" stopIfTrue="1" operator="equal">
      <formula>0</formula>
    </cfRule>
    <cfRule type="cellIs" dxfId="43" priority="8" stopIfTrue="1" operator="lessThan">
      <formula>($E$8 * 0.25)</formula>
    </cfRule>
  </conditionalFormatting>
  <conditionalFormatting sqref="E9">
    <cfRule type="cellIs" dxfId="42" priority="9" stopIfTrue="1" operator="greaterThan">
      <formula>$E$9</formula>
    </cfRule>
    <cfRule type="cellIs" dxfId="41" priority="10" stopIfTrue="1" operator="equal">
      <formula>""</formula>
    </cfRule>
    <cfRule type="cellIs" dxfId="40" priority="11" stopIfTrue="1" operator="equal">
      <formula>0</formula>
    </cfRule>
    <cfRule type="cellIs" dxfId="39" priority="12" stopIfTrue="1" operator="lessThan">
      <formula>($E$9 * 0.25)</formula>
    </cfRule>
  </conditionalFormatting>
  <conditionalFormatting sqref="E10">
    <cfRule type="cellIs" dxfId="38" priority="13" stopIfTrue="1" operator="greaterThan">
      <formula>$E$10</formula>
    </cfRule>
    <cfRule type="cellIs" dxfId="37" priority="14" stopIfTrue="1" operator="equal">
      <formula>""</formula>
    </cfRule>
    <cfRule type="cellIs" dxfId="36" priority="15" stopIfTrue="1" operator="equal">
      <formula>0</formula>
    </cfRule>
    <cfRule type="cellIs" dxfId="35" priority="16" stopIfTrue="1" operator="lessThan">
      <formula>($E$10 * 0.25)</formula>
    </cfRule>
  </conditionalFormatting>
  <conditionalFormatting sqref="E11">
    <cfRule type="cellIs" dxfId="34" priority="17" stopIfTrue="1" operator="greaterThan">
      <formula>$E$11</formula>
    </cfRule>
    <cfRule type="cellIs" dxfId="33" priority="18" stopIfTrue="1" operator="equal">
      <formula>""</formula>
    </cfRule>
    <cfRule type="cellIs" dxfId="32" priority="19" stopIfTrue="1" operator="equal">
      <formula>0</formula>
    </cfRule>
    <cfRule type="cellIs" dxfId="31" priority="20" stopIfTrue="1" operator="lessThan">
      <formula>($E$11 * 0.25)</formula>
    </cfRule>
  </conditionalFormatting>
  <conditionalFormatting sqref="E12">
    <cfRule type="cellIs" dxfId="30" priority="21" stopIfTrue="1" operator="greaterThan">
      <formula>$E$12</formula>
    </cfRule>
    <cfRule type="cellIs" dxfId="29" priority="22" stopIfTrue="1" operator="equal">
      <formula>""</formula>
    </cfRule>
    <cfRule type="cellIs" dxfId="28" priority="23" stopIfTrue="1" operator="equal">
      <formula>0</formula>
    </cfRule>
    <cfRule type="cellIs" dxfId="27" priority="24" stopIfTrue="1" operator="lessThan">
      <formula>($E$12 * 0.25)</formula>
    </cfRule>
  </conditionalFormatting>
  <conditionalFormatting sqref="E13">
    <cfRule type="cellIs" dxfId="26" priority="25" stopIfTrue="1" operator="greaterThan">
      <formula>$E$13</formula>
    </cfRule>
    <cfRule type="cellIs" dxfId="25" priority="26" stopIfTrue="1" operator="equal">
      <formula>""</formula>
    </cfRule>
    <cfRule type="cellIs" dxfId="24" priority="27" stopIfTrue="1" operator="equal">
      <formula>0</formula>
    </cfRule>
    <cfRule type="cellIs" dxfId="23" priority="28" stopIfTrue="1" operator="lessThan">
      <formula>($E$13 * 0.25)</formula>
    </cfRule>
  </conditionalFormatting>
  <conditionalFormatting sqref="E14">
    <cfRule type="cellIs" dxfId="22" priority="29" stopIfTrue="1" operator="greaterThan">
      <formula>$E$14</formula>
    </cfRule>
    <cfRule type="cellIs" dxfId="21" priority="30" stopIfTrue="1" operator="equal">
      <formula>""</formula>
    </cfRule>
    <cfRule type="cellIs" dxfId="20" priority="31" stopIfTrue="1" operator="equal">
      <formula>0</formula>
    </cfRule>
    <cfRule type="cellIs" dxfId="19" priority="32" stopIfTrue="1" operator="lessThan">
      <formula>($E$14 * 0.25)</formula>
    </cfRule>
  </conditionalFormatting>
  <conditionalFormatting sqref="E15">
    <cfRule type="cellIs" dxfId="18" priority="33" stopIfTrue="1" operator="greaterThan">
      <formula>$E$15</formula>
    </cfRule>
    <cfRule type="cellIs" dxfId="17" priority="34" stopIfTrue="1" operator="equal">
      <formula>""</formula>
    </cfRule>
    <cfRule type="cellIs" dxfId="16" priority="35" stopIfTrue="1" operator="equal">
      <formula>0</formula>
    </cfRule>
    <cfRule type="cellIs" dxfId="15" priority="36" stopIfTrue="1" operator="lessThan">
      <formula>($E$15 * 0.25)</formula>
    </cfRule>
  </conditionalFormatting>
  <conditionalFormatting sqref="E16">
    <cfRule type="cellIs" dxfId="14" priority="37" stopIfTrue="1" operator="greaterThan">
      <formula>$E$16</formula>
    </cfRule>
    <cfRule type="cellIs" dxfId="13" priority="38" stopIfTrue="1" operator="equal">
      <formula>""</formula>
    </cfRule>
    <cfRule type="cellIs" dxfId="12" priority="39" stopIfTrue="1" operator="equal">
      <formula>0</formula>
    </cfRule>
    <cfRule type="cellIs" dxfId="11" priority="40" stopIfTrue="1" operator="lessThan">
      <formula>($E$16 * 0.25)</formula>
    </cfRule>
  </conditionalFormatting>
  <conditionalFormatting sqref="E17">
    <cfRule type="cellIs" dxfId="10" priority="41" stopIfTrue="1" operator="lessThan">
      <formula>$E$17</formula>
    </cfRule>
    <cfRule type="cellIs" dxfId="9" priority="42" stopIfTrue="1" operator="greaterThan">
      <formula>0</formula>
    </cfRule>
  </conditionalFormatting>
  <conditionalFormatting sqref="E18">
    <cfRule type="cellIs" dxfId="8" priority="43" stopIfTrue="1" operator="lessThan">
      <formula>$E$18</formula>
    </cfRule>
    <cfRule type="cellIs" dxfId="7" priority="44" stopIfTrue="1" operator="greaterThan">
      <formula>0</formula>
    </cfRule>
  </conditionalFormatting>
  <conditionalFormatting sqref="E19">
    <cfRule type="cellIs" dxfId="6" priority="45" stopIfTrue="1" operator="lessThan">
      <formula>$E$19</formula>
    </cfRule>
    <cfRule type="cellIs" dxfId="5" priority="46" stopIfTrue="1" operator="greaterThan">
      <formula>0</formula>
    </cfRule>
  </conditionalFormatting>
  <conditionalFormatting sqref="E20">
    <cfRule type="cellIs" dxfId="4" priority="47" stopIfTrue="1" operator="lessThan">
      <formula>$E$20</formula>
    </cfRule>
    <cfRule type="cellIs" dxfId="3" priority="48" stopIfTrue="1" operator="greaterThan">
      <formula>0</formula>
    </cfRule>
  </conditionalFormatting>
  <conditionalFormatting sqref="C23:O23">
    <cfRule type="cellIs" dxfId="2" priority="49" stopIfTrue="1" operator="equal">
      <formula>$D$25</formula>
    </cfRule>
    <cfRule type="cellIs" dxfId="1" priority="50" stopIfTrue="1" operator="equal">
      <formula>$D$26</formula>
    </cfRule>
    <cfRule type="cellIs" dxfId="0" priority="51" stopIfTrue="1" operator="equal">
      <formula>$D$27</formula>
    </cfRule>
  </conditionalFormatting>
  <hyperlinks>
    <hyperlink ref="O3" r:id="rId1" xr:uid="{582D6FE2-BFEC-4CC9-8D30-26EF44F39B04}"/>
    <hyperlink ref="E3" r:id="rId2" display="Need Help using this ScoreCard?  Check out this training video." xr:uid="{8E9658B3-5492-4F6A-8F01-356730DE4F75}"/>
    <hyperlink ref="D3" r:id="rId3" display="Need Help using this ScoreCard?  Check out this training video." xr:uid="{7C4E6173-96BE-4770-B277-38BF80375EA9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2019-07-16T23:16:46Z</dcterms:modified>
</cp:coreProperties>
</file>