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1A575E3F-3253-43A9-B53F-9E10C45BB55F}" xr6:coauthVersionLast="43" xr6:coauthVersionMax="43" xr10:uidLastSave="{00000000-0000-0000-0000-000000000000}"/>
  <bookViews>
    <workbookView xWindow="768" yWindow="768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Judge1!$F$28</definedName>
    <definedName name="FirstComment" localSheetId="2">Judge2!$F$28</definedName>
    <definedName name="FirstComment" localSheetId="3">Judge3!$F$28</definedName>
    <definedName name="FirstComment" localSheetId="4">Judge4!$F$28</definedName>
    <definedName name="FirstComment" localSheetId="5">Judge5!$F$28</definedName>
    <definedName name="FirstComment" localSheetId="6">Printable!$F$28</definedName>
    <definedName name="FirstComment">Totals!$F$28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8" i="9" l="1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1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F28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1" i="8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1" i="7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1" i="6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1" i="5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1" i="4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1" i="1"/>
  <c r="D27" i="9" l="1"/>
  <c r="D26" i="9"/>
  <c r="E26" i="9" s="1"/>
  <c r="D25" i="9"/>
  <c r="E25" i="9" s="1"/>
  <c r="D24" i="9"/>
  <c r="F22" i="1"/>
  <c r="D27" i="1"/>
  <c r="D24" i="1"/>
  <c r="D25" i="1"/>
  <c r="E25" i="1" s="1"/>
  <c r="D26" i="1"/>
  <c r="E26" i="1" s="1"/>
  <c r="E27" i="9" l="1"/>
  <c r="E24" i="9"/>
  <c r="E27" i="1"/>
  <c r="E24" i="1"/>
</calcChain>
</file>

<file path=xl/sharedStrings.xml><?xml version="1.0" encoding="utf-8"?>
<sst xmlns="http://schemas.openxmlformats.org/spreadsheetml/2006/main" count="372" uniqueCount="45">
  <si>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</si>
  <si>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</si>
  <si>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</si>
  <si>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</si>
  <si>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</si>
  <si>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</si>
  <si>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</si>
  <si>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</si>
  <si>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</si>
  <si>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</si>
  <si>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</si>
  <si>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</si>
  <si>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</si>
  <si>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</si>
  <si>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</si>
  <si>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</si>
  <si>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</si>
  <si>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</si>
  <si>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</si>
  <si>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</si>
  <si>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</si>
  <si>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Nail Care</t>
  </si>
  <si>
    <t>S</t>
  </si>
  <si>
    <t>Standard</t>
  </si>
  <si>
    <t>Preparation and Professionalism</t>
  </si>
  <si>
    <t>Pedicure</t>
  </si>
  <si>
    <t>Acrylic Application</t>
  </si>
  <si>
    <t>Gel Application</t>
  </si>
  <si>
    <t>Nail Art</t>
  </si>
  <si>
    <t>Lacquer Application</t>
  </si>
  <si>
    <t>Oral Professional Assessment</t>
  </si>
  <si>
    <t>Written Exam</t>
  </si>
  <si>
    <t>Penalty</t>
  </si>
  <si>
    <t>Resume Penalty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</si>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</sst>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5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CEB4C27-6A7A-4B20-B9CB-2748D4AE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7BBCF26-AA1A-4398-A7CA-DAD6F846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A7E9AE2-2172-4E34-ABA0-B9A01FD7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AE4C706-D237-4F4B-BCB8-2980B137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38FF748-6E12-4617-BA7C-AB9CB46C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1568A56-41C5-4063-ADB1-F338524C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44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33" t="str">
        <f>IF(ISERROR(AVERAGE(Judge1:Judge5!W18))," ", AVERAGE(Judge1:Judge5!W18))</f>
        <v xml:space="preserve"> </v>
      </c>
      <c r="X18" s="33" t="str">
        <f>IF(ISERROR(AVERAGE(Judge1:Judge5!X18))," ", AVERAGE(Judge1:Judge5!X18))</f>
        <v xml:space="preserve"> </v>
      </c>
      <c r="Y18" s="33" t="str">
        <f>IF(ISERROR(AVERAGE(Judge1:Judge5!Y18))," ", AVERAGE(Judge1:Judge5!Y18))</f>
        <v xml:space="preserve"> </v>
      </c>
      <c r="Z18" s="33" t="str">
        <f>IF(ISERROR(AVERAGE(Judge1:Judge5!Z18))," ", AVERAGE(Judge1:Judge5!Z18))</f>
        <v xml:space="preserve"> </v>
      </c>
      <c r="AA18" s="33" t="str">
        <f>IF(ISERROR(AVERAGE(Judge1:Judge5!AA18))," ", AVERAGE(Judge1:Judge5!AA18))</f>
        <v xml:space="preserve"> </v>
      </c>
      <c r="AB18" s="33" t="str">
        <f>IF(ISERROR(AVERAGE(Judge1:Judge5!AB18))," ", AVERAGE(Judge1:Judge5!AB18))</f>
        <v xml:space="preserve"> </v>
      </c>
      <c r="AC18" s="33" t="str">
        <f>IF(ISERROR(AVERAGE(Judge1:Judge5!AC18))," ", AVERAGE(Judge1:Judge5!AC18))</f>
        <v xml:space="preserve"> </v>
      </c>
      <c r="AD18" s="33" t="str">
        <f>IF(ISERROR(AVERAGE(Judge1:Judge5!AD18))," ", AVERAGE(Judge1:Judge5!AD18))</f>
        <v xml:space="preserve"> </v>
      </c>
      <c r="AE18" s="33" t="str">
        <f>IF(ISERROR(AVERAGE(Judge1:Judge5!AE18))," ", AVERAGE(Judge1:Judge5!AE18))</f>
        <v xml:space="preserve"> </v>
      </c>
      <c r="AF18" s="33" t="str">
        <f>IF(ISERROR(AVERAGE(Judge1:Judge5!AF18))," ", AVERAGE(Judge1:Judge5!AF18))</f>
        <v xml:space="preserve"> </v>
      </c>
      <c r="AG18" s="33" t="str">
        <f>IF(ISERROR(AVERAGE(Judge1:Judge5!AG18))," ", AVERAGE(Judge1:Judge5!AG18))</f>
        <v xml:space="preserve"> </v>
      </c>
      <c r="AH18" s="33" t="str">
        <f>IF(ISERROR(AVERAGE(Judge1:Judge5!AH18))," ", AVERAGE(Judge1:Judge5!AH18))</f>
        <v xml:space="preserve"> </v>
      </c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37</v>
      </c>
      <c r="D24" s="25">
        <f>LARGE($F$22:$AH$22,1)</f>
        <v>0</v>
      </c>
      <c r="E24">
        <f>INDEX($F$6:$AH$6,MATCH($D$24,$F$22:$AH$22,0))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D25" s="20">
        <f>LARGE($F$22:$AH$22,2)</f>
        <v>0</v>
      </c>
      <c r="E25">
        <f>INDEX($F$6:$AH$6,MATCH($D$25,$F$22:$AH$22,0))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6">
        <f>LARGE($F$22:$AH$22,3)</f>
        <v>0</v>
      </c>
      <c r="E26">
        <f>INDEX($F$6:$AH$6,MATCH($D$26,$F$22:$AH$22,0))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LARGE($F$22:$AH$22,4)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42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31" t="str">
        <f>Judge1!O28 &amp; " " &amp; Judge2!O28 &amp; " " &amp; Judge3!O28 &amp; " " &amp; Judge4!O28 &amp; " " &amp; Judge5!O28</f>
        <v xml:space="preserve">    </v>
      </c>
      <c r="P28" s="31" t="str">
        <f>Judge1!P28 &amp; " " &amp; Judge2!P28 &amp; " " &amp; Judge3!P28 &amp; " " &amp; Judge4!P28 &amp; " " &amp; Judge5!P28</f>
        <v xml:space="preserve">    </v>
      </c>
      <c r="Q28" s="31" t="str">
        <f>Judge1!Q28 &amp; " " &amp; Judge2!Q28 &amp; " " &amp; Judge3!Q28 &amp; " " &amp; Judge4!Q28 &amp; " " &amp; Judge5!Q28</f>
        <v xml:space="preserve">    </v>
      </c>
      <c r="R28" s="31" t="str">
        <f>Judge1!R28 &amp; " " &amp; Judge2!R28 &amp; " " &amp; Judge3!R28 &amp; " " &amp; Judge4!R28 &amp; " " &amp; Judge5!R28</f>
        <v xml:space="preserve">    </v>
      </c>
      <c r="S28" s="31" t="str">
        <f>Judge1!S28 &amp; " " &amp; Judge2!S28 &amp; " " &amp; Judge3!S28 &amp; " " &amp; Judge4!S28 &amp; " " &amp; Judge5!S28</f>
        <v xml:space="preserve">    </v>
      </c>
      <c r="T28" s="31" t="str">
        <f>Judge1!T28 &amp; " " &amp; Judge2!T28 &amp; " " &amp; Judge3!T28 &amp; " " &amp; Judge4!T28 &amp; " " &amp; Judge5!T28</f>
        <v xml:space="preserve">    </v>
      </c>
      <c r="U28" s="31" t="str">
        <f>Judge1!U28 &amp; " " &amp; Judge2!U28 &amp; " " &amp; Judge3!U28 &amp; " " &amp; Judge4!U28 &amp; " " &amp; Judge5!U28</f>
        <v xml:space="preserve">    </v>
      </c>
      <c r="V28" s="31" t="str">
        <f>Judge1!V28 &amp; " " &amp; Judge2!V28 &amp; " " &amp; Judge3!V28 &amp; " " &amp; Judge4!V28 &amp; " " &amp; Judge5!V28</f>
        <v xml:space="preserve">    </v>
      </c>
      <c r="W28" s="31" t="str">
        <f>Judge1!W28 &amp; " " &amp; Judge2!W28 &amp; " " &amp; Judge3!W28 &amp; " " &amp; Judge4!W28 &amp; " " &amp; Judge5!W28</f>
        <v xml:space="preserve">    </v>
      </c>
      <c r="X28" s="31" t="str">
        <f>Judge1!X28 &amp; " " &amp; Judge2!X28 &amp; " " &amp; Judge3!X28 &amp; " " &amp; Judge4!X28 &amp; " " &amp; Judge5!X28</f>
        <v xml:space="preserve">    </v>
      </c>
      <c r="Y28" s="31" t="str">
        <f>Judge1!Y28 &amp; " " &amp; Judge2!Y28 &amp; " " &amp; Judge3!Y28 &amp; " " &amp; Judge4!Y28 &amp; " " &amp; Judge5!Y28</f>
        <v xml:space="preserve">    </v>
      </c>
      <c r="Z28" s="31" t="str">
        <f>Judge1!Z28 &amp; " " &amp; Judge2!Z28 &amp; " " &amp; Judge3!Z28 &amp; " " &amp; Judge4!Z28 &amp; " " &amp; Judge5!Z28</f>
        <v xml:space="preserve">    </v>
      </c>
      <c r="AA28" s="31" t="str">
        <f>Judge1!AA28 &amp; " " &amp; Judge2!AA28 &amp; " " &amp; Judge3!AA28 &amp; " " &amp; Judge4!AA28 &amp; " " &amp; Judge5!AA28</f>
        <v xml:space="preserve">    </v>
      </c>
      <c r="AB28" s="31" t="str">
        <f>Judge1!AB28 &amp; " " &amp; Judge2!AB28 &amp; " " &amp; Judge3!AB28 &amp; " " &amp; Judge4!AB28 &amp; " " &amp; Judge5!AB28</f>
        <v xml:space="preserve">    </v>
      </c>
      <c r="AC28" s="31" t="str">
        <f>Judge1!AC28 &amp; " " &amp; Judge2!AC28 &amp; " " &amp; Judge3!AC28 &amp; " " &amp; Judge4!AC28 &amp; " " &amp; Judge5!AC28</f>
        <v xml:space="preserve">    </v>
      </c>
      <c r="AD28" s="31" t="str">
        <f>Judge1!AD28 &amp; " " &amp; Judge2!AD28 &amp; " " &amp; Judge3!AD28 &amp; " " &amp; Judge4!AD28 &amp; " " &amp; Judge5!AD28</f>
        <v xml:space="preserve">    </v>
      </c>
      <c r="AE28" s="31" t="str">
        <f>Judge1!AE28 &amp; " " &amp; Judge2!AE28 &amp; " " &amp; Judge3!AE28 &amp; " " &amp; Judge4!AE28 &amp; " " &amp; Judge5!AE28</f>
        <v xml:space="preserve">    </v>
      </c>
      <c r="AF28" s="31" t="str">
        <f>Judge1!AF28 &amp; " " &amp; Judge2!AF28 &amp; " " &amp; Judge3!AF28 &amp; " " &amp; Judge4!AF28 &amp; " " &amp; Judge5!AF28</f>
        <v xml:space="preserve">    </v>
      </c>
      <c r="AG28" s="31" t="str">
        <f>Judge1!AG28 &amp; " " &amp; Judge2!AG28 &amp; " " &amp; Judge3!AG28 &amp; " " &amp; Judge4!AG28 &amp; " " &amp; Judge5!AG28</f>
        <v xml:space="preserve">    </v>
      </c>
      <c r="AH28" s="31" t="str">
        <f>Judge1!AH28 &amp; " " &amp; Judge2!AH28 &amp; " " &amp; Judge3!AH28 &amp; " " &amp; Judge4!AH28 &amp; " " &amp; Judge5!AH28</f>
        <v xml:space="preserve">    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H7">
    <cfRule type="cellIs" dxfId="356" priority="1" stopIfTrue="1" operator="greaterThan">
      <formula>$E$7</formula>
    </cfRule>
    <cfRule type="cellIs" dxfId="355" priority="2" stopIfTrue="1" operator="equal">
      <formula>""</formula>
    </cfRule>
    <cfRule type="cellIs" dxfId="354" priority="3" stopIfTrue="1" operator="equal">
      <formula>0</formula>
    </cfRule>
    <cfRule type="cellIs" dxfId="353" priority="4" stopIfTrue="1" operator="lessThan">
      <formula>($E$7 * 0.25)</formula>
    </cfRule>
  </conditionalFormatting>
  <conditionalFormatting sqref="E8:AH8">
    <cfRule type="cellIs" dxfId="352" priority="5" stopIfTrue="1" operator="greaterThan">
      <formula>$E$8</formula>
    </cfRule>
    <cfRule type="cellIs" dxfId="351" priority="6" stopIfTrue="1" operator="equal">
      <formula>""</formula>
    </cfRule>
    <cfRule type="cellIs" dxfId="350" priority="7" stopIfTrue="1" operator="equal">
      <formula>0</formula>
    </cfRule>
    <cfRule type="cellIs" dxfId="349" priority="8" stopIfTrue="1" operator="lessThan">
      <formula>($E$8 * 0.25)</formula>
    </cfRule>
  </conditionalFormatting>
  <conditionalFormatting sqref="E9:AH9">
    <cfRule type="cellIs" dxfId="348" priority="9" stopIfTrue="1" operator="greaterThan">
      <formula>$E$9</formula>
    </cfRule>
    <cfRule type="cellIs" dxfId="347" priority="10" stopIfTrue="1" operator="equal">
      <formula>""</formula>
    </cfRule>
    <cfRule type="cellIs" dxfId="346" priority="11" stopIfTrue="1" operator="equal">
      <formula>0</formula>
    </cfRule>
    <cfRule type="cellIs" dxfId="345" priority="12" stopIfTrue="1" operator="lessThan">
      <formula>($E$9 * 0.25)</formula>
    </cfRule>
  </conditionalFormatting>
  <conditionalFormatting sqref="E10:AH10">
    <cfRule type="cellIs" dxfId="344" priority="13" stopIfTrue="1" operator="greaterThan">
      <formula>$E$10</formula>
    </cfRule>
    <cfRule type="cellIs" dxfId="343" priority="14" stopIfTrue="1" operator="equal">
      <formula>""</formula>
    </cfRule>
    <cfRule type="cellIs" dxfId="342" priority="15" stopIfTrue="1" operator="equal">
      <formula>0</formula>
    </cfRule>
    <cfRule type="cellIs" dxfId="341" priority="16" stopIfTrue="1" operator="lessThan">
      <formula>($E$10 * 0.25)</formula>
    </cfRule>
  </conditionalFormatting>
  <conditionalFormatting sqref="E11:AH11">
    <cfRule type="cellIs" dxfId="340" priority="17" stopIfTrue="1" operator="greaterThan">
      <formula>$E$11</formula>
    </cfRule>
    <cfRule type="cellIs" dxfId="339" priority="18" stopIfTrue="1" operator="equal">
      <formula>""</formula>
    </cfRule>
    <cfRule type="cellIs" dxfId="338" priority="19" stopIfTrue="1" operator="equal">
      <formula>0</formula>
    </cfRule>
    <cfRule type="cellIs" dxfId="337" priority="20" stopIfTrue="1" operator="lessThan">
      <formula>($E$11 * 0.25)</formula>
    </cfRule>
  </conditionalFormatting>
  <conditionalFormatting sqref="E12:AH12">
    <cfRule type="cellIs" dxfId="336" priority="21" stopIfTrue="1" operator="greaterThan">
      <formula>$E$12</formula>
    </cfRule>
    <cfRule type="cellIs" dxfId="335" priority="22" stopIfTrue="1" operator="equal">
      <formula>""</formula>
    </cfRule>
    <cfRule type="cellIs" dxfId="334" priority="23" stopIfTrue="1" operator="equal">
      <formula>0</formula>
    </cfRule>
    <cfRule type="cellIs" dxfId="333" priority="24" stopIfTrue="1" operator="lessThan">
      <formula>($E$12 * 0.25)</formula>
    </cfRule>
  </conditionalFormatting>
  <conditionalFormatting sqref="E13:AH13">
    <cfRule type="cellIs" dxfId="332" priority="25" stopIfTrue="1" operator="greaterThan">
      <formula>$E$13</formula>
    </cfRule>
    <cfRule type="cellIs" dxfId="331" priority="26" stopIfTrue="1" operator="equal">
      <formula>""</formula>
    </cfRule>
    <cfRule type="cellIs" dxfId="330" priority="27" stopIfTrue="1" operator="equal">
      <formula>0</formula>
    </cfRule>
    <cfRule type="cellIs" dxfId="329" priority="28" stopIfTrue="1" operator="lessThan">
      <formula>($E$13 * 0.25)</formula>
    </cfRule>
  </conditionalFormatting>
  <conditionalFormatting sqref="E14:AH14">
    <cfRule type="cellIs" dxfId="328" priority="29" stopIfTrue="1" operator="greaterThan">
      <formula>$E$14</formula>
    </cfRule>
    <cfRule type="cellIs" dxfId="327" priority="30" stopIfTrue="1" operator="equal">
      <formula>""</formula>
    </cfRule>
    <cfRule type="cellIs" dxfId="326" priority="31" stopIfTrue="1" operator="equal">
      <formula>0</formula>
    </cfRule>
    <cfRule type="cellIs" dxfId="325" priority="32" stopIfTrue="1" operator="lessThan">
      <formula>($E$14 * 0.25)</formula>
    </cfRule>
  </conditionalFormatting>
  <conditionalFormatting sqref="E15:AH15">
    <cfRule type="cellIs" dxfId="324" priority="33" stopIfTrue="1" operator="greaterThan">
      <formula>$E$15</formula>
    </cfRule>
    <cfRule type="cellIs" dxfId="323" priority="34" stopIfTrue="1" operator="equal">
      <formula>""</formula>
    </cfRule>
    <cfRule type="cellIs" dxfId="322" priority="35" stopIfTrue="1" operator="equal">
      <formula>0</formula>
    </cfRule>
    <cfRule type="cellIs" dxfId="321" priority="36" stopIfTrue="1" operator="lessThan">
      <formula>($E$15 * 0.25)</formula>
    </cfRule>
  </conditionalFormatting>
  <conditionalFormatting sqref="E16:AH16">
    <cfRule type="cellIs" dxfId="320" priority="37" stopIfTrue="1" operator="greaterThan">
      <formula>$E$16</formula>
    </cfRule>
    <cfRule type="cellIs" dxfId="319" priority="38" stopIfTrue="1" operator="equal">
      <formula>""</formula>
    </cfRule>
    <cfRule type="cellIs" dxfId="318" priority="39" stopIfTrue="1" operator="equal">
      <formula>0</formula>
    </cfRule>
    <cfRule type="cellIs" dxfId="317" priority="40" stopIfTrue="1" operator="lessThan">
      <formula>($E$16 * 0.25)</formula>
    </cfRule>
  </conditionalFormatting>
  <conditionalFormatting sqref="E17:AH17">
    <cfRule type="cellIs" dxfId="316" priority="41" stopIfTrue="1" operator="greaterThan">
      <formula>$E$17</formula>
    </cfRule>
    <cfRule type="cellIs" dxfId="315" priority="42" stopIfTrue="1" operator="equal">
      <formula>""</formula>
    </cfRule>
    <cfRule type="cellIs" dxfId="314" priority="43" stopIfTrue="1" operator="equal">
      <formula>0</formula>
    </cfRule>
    <cfRule type="cellIs" dxfId="313" priority="44" stopIfTrue="1" operator="lessThan">
      <formula>($E$17 * 0.25)</formula>
    </cfRule>
  </conditionalFormatting>
  <conditionalFormatting sqref="E18:AH18">
    <cfRule type="cellIs" dxfId="312" priority="45" stopIfTrue="1" operator="lessThan">
      <formula>$E$18</formula>
    </cfRule>
    <cfRule type="cellIs" dxfId="311" priority="46" stopIfTrue="1" operator="greaterThan">
      <formula>0</formula>
    </cfRule>
  </conditionalFormatting>
  <conditionalFormatting sqref="E19:AH19">
    <cfRule type="cellIs" dxfId="310" priority="47" stopIfTrue="1" operator="lessThan">
      <formula>$E$19</formula>
    </cfRule>
    <cfRule type="cellIs" dxfId="309" priority="48" stopIfTrue="1" operator="greaterThan">
      <formula>0</formula>
    </cfRule>
  </conditionalFormatting>
  <conditionalFormatting sqref="C22:AH22">
    <cfRule type="cellIs" dxfId="308" priority="49" stopIfTrue="1" operator="equal">
      <formula>$D$24</formula>
    </cfRule>
    <cfRule type="cellIs" dxfId="307" priority="50" stopIfTrue="1" operator="equal">
      <formula>$D$25</formula>
    </cfRule>
    <cfRule type="cellIs" dxfId="306" priority="51" stopIfTrue="1" operator="equal">
      <formula>$D$26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6CFE-EDA8-464C-BC2F-8C95ED85077C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101" priority="1" stopIfTrue="1" operator="greaterThan">
      <formula>$E$7</formula>
    </cfRule>
    <cfRule type="cellIs" dxfId="100" priority="2" stopIfTrue="1" operator="equal">
      <formula>""</formula>
    </cfRule>
    <cfRule type="cellIs" dxfId="99" priority="3" stopIfTrue="1" operator="equal">
      <formula>0</formula>
    </cfRule>
    <cfRule type="cellIs" dxfId="98" priority="4" stopIfTrue="1" operator="lessThan">
      <formula>($E$7 * 0.25)</formula>
    </cfRule>
  </conditionalFormatting>
  <conditionalFormatting sqref="E8:AH8">
    <cfRule type="cellIs" dxfId="97" priority="5" stopIfTrue="1" operator="greaterThan">
      <formula>$E$8</formula>
    </cfRule>
    <cfRule type="cellIs" dxfId="96" priority="6" stopIfTrue="1" operator="equal">
      <formula>""</formula>
    </cfRule>
    <cfRule type="cellIs" dxfId="95" priority="7" stopIfTrue="1" operator="equal">
      <formula>0</formula>
    </cfRule>
    <cfRule type="cellIs" dxfId="94" priority="8" stopIfTrue="1" operator="lessThan">
      <formula>($E$8 * 0.25)</formula>
    </cfRule>
  </conditionalFormatting>
  <conditionalFormatting sqref="E9:AH9">
    <cfRule type="cellIs" dxfId="93" priority="9" stopIfTrue="1" operator="greaterThan">
      <formula>$E$9</formula>
    </cfRule>
    <cfRule type="cellIs" dxfId="92" priority="10" stopIfTrue="1" operator="equal">
      <formula>""</formula>
    </cfRule>
    <cfRule type="cellIs" dxfId="91" priority="11" stopIfTrue="1" operator="equal">
      <formula>0</formula>
    </cfRule>
    <cfRule type="cellIs" dxfId="90" priority="12" stopIfTrue="1" operator="lessThan">
      <formula>($E$9 * 0.25)</formula>
    </cfRule>
  </conditionalFormatting>
  <conditionalFormatting sqref="E10:AH10">
    <cfRule type="cellIs" dxfId="89" priority="13" stopIfTrue="1" operator="greaterThan">
      <formula>$E$10</formula>
    </cfRule>
    <cfRule type="cellIs" dxfId="88" priority="14" stopIfTrue="1" operator="equal">
      <formula>""</formula>
    </cfRule>
    <cfRule type="cellIs" dxfId="87" priority="15" stopIfTrue="1" operator="equal">
      <formula>0</formula>
    </cfRule>
    <cfRule type="cellIs" dxfId="86" priority="16" stopIfTrue="1" operator="lessThan">
      <formula>($E$10 * 0.25)</formula>
    </cfRule>
  </conditionalFormatting>
  <conditionalFormatting sqref="E11:AH11">
    <cfRule type="cellIs" dxfId="85" priority="17" stopIfTrue="1" operator="greaterThan">
      <formula>$E$11</formula>
    </cfRule>
    <cfRule type="cellIs" dxfId="84" priority="18" stopIfTrue="1" operator="equal">
      <formula>""</formula>
    </cfRule>
    <cfRule type="cellIs" dxfId="83" priority="19" stopIfTrue="1" operator="equal">
      <formula>0</formula>
    </cfRule>
    <cfRule type="cellIs" dxfId="82" priority="20" stopIfTrue="1" operator="lessThan">
      <formula>($E$11 * 0.25)</formula>
    </cfRule>
  </conditionalFormatting>
  <conditionalFormatting sqref="E12:AH12">
    <cfRule type="cellIs" dxfId="81" priority="21" stopIfTrue="1" operator="greaterThan">
      <formula>$E$12</formula>
    </cfRule>
    <cfRule type="cellIs" dxfId="80" priority="22" stopIfTrue="1" operator="equal">
      <formula>""</formula>
    </cfRule>
    <cfRule type="cellIs" dxfId="79" priority="23" stopIfTrue="1" operator="equal">
      <formula>0</formula>
    </cfRule>
    <cfRule type="cellIs" dxfId="78" priority="24" stopIfTrue="1" operator="lessThan">
      <formula>($E$12 * 0.25)</formula>
    </cfRule>
  </conditionalFormatting>
  <conditionalFormatting sqref="E13:AH13">
    <cfRule type="cellIs" dxfId="77" priority="25" stopIfTrue="1" operator="greaterThan">
      <formula>$E$13</formula>
    </cfRule>
    <cfRule type="cellIs" dxfId="76" priority="26" stopIfTrue="1" operator="equal">
      <formula>""</formula>
    </cfRule>
    <cfRule type="cellIs" dxfId="75" priority="27" stopIfTrue="1" operator="equal">
      <formula>0</formula>
    </cfRule>
    <cfRule type="cellIs" dxfId="74" priority="28" stopIfTrue="1" operator="lessThan">
      <formula>($E$13 * 0.25)</formula>
    </cfRule>
  </conditionalFormatting>
  <conditionalFormatting sqref="E14:AH14">
    <cfRule type="cellIs" dxfId="73" priority="29" stopIfTrue="1" operator="greaterThan">
      <formula>$E$14</formula>
    </cfRule>
    <cfRule type="cellIs" dxfId="72" priority="30" stopIfTrue="1" operator="equal">
      <formula>""</formula>
    </cfRule>
    <cfRule type="cellIs" dxfId="71" priority="31" stopIfTrue="1" operator="equal">
      <formula>0</formula>
    </cfRule>
    <cfRule type="cellIs" dxfId="70" priority="32" stopIfTrue="1" operator="lessThan">
      <formula>($E$14 * 0.25)</formula>
    </cfRule>
  </conditionalFormatting>
  <conditionalFormatting sqref="E15:AH15">
    <cfRule type="cellIs" dxfId="69" priority="33" stopIfTrue="1" operator="greaterThan">
      <formula>$E$15</formula>
    </cfRule>
    <cfRule type="cellIs" dxfId="68" priority="34" stopIfTrue="1" operator="equal">
      <formula>""</formula>
    </cfRule>
    <cfRule type="cellIs" dxfId="67" priority="35" stopIfTrue="1" operator="equal">
      <formula>0</formula>
    </cfRule>
    <cfRule type="cellIs" dxfId="66" priority="36" stopIfTrue="1" operator="lessThan">
      <formula>($E$15 * 0.25)</formula>
    </cfRule>
  </conditionalFormatting>
  <conditionalFormatting sqref="E16:AH16">
    <cfRule type="cellIs" dxfId="65" priority="37" stopIfTrue="1" operator="greaterThan">
      <formula>$E$16</formula>
    </cfRule>
    <cfRule type="cellIs" dxfId="64" priority="38" stopIfTrue="1" operator="equal">
      <formula>""</formula>
    </cfRule>
    <cfRule type="cellIs" dxfId="63" priority="39" stopIfTrue="1" operator="equal">
      <formula>0</formula>
    </cfRule>
    <cfRule type="cellIs" dxfId="62" priority="40" stopIfTrue="1" operator="lessThan">
      <formula>($E$16 * 0.25)</formula>
    </cfRule>
  </conditionalFormatting>
  <conditionalFormatting sqref="E17:AH17">
    <cfRule type="cellIs" dxfId="61" priority="41" stopIfTrue="1" operator="greaterThan">
      <formula>$E$17</formula>
    </cfRule>
    <cfRule type="cellIs" dxfId="60" priority="42" stopIfTrue="1" operator="equal">
      <formula>""</formula>
    </cfRule>
    <cfRule type="cellIs" dxfId="59" priority="43" stopIfTrue="1" operator="equal">
      <formula>0</formula>
    </cfRule>
    <cfRule type="cellIs" dxfId="58" priority="44" stopIfTrue="1" operator="lessThan">
      <formula>($E$17 * 0.25)</formula>
    </cfRule>
  </conditionalFormatting>
  <conditionalFormatting sqref="E18:AH18">
    <cfRule type="cellIs" dxfId="57" priority="45" stopIfTrue="1" operator="lessThan">
      <formula>$E$18</formula>
    </cfRule>
    <cfRule type="cellIs" dxfId="56" priority="46" stopIfTrue="1" operator="greaterThan">
      <formula>0</formula>
    </cfRule>
  </conditionalFormatting>
  <conditionalFormatting sqref="E19:AH19">
    <cfRule type="cellIs" dxfId="55" priority="47" stopIfTrue="1" operator="lessThan">
      <formula>$E$19</formula>
    </cfRule>
    <cfRule type="cellIs" dxfId="54" priority="48" stopIfTrue="1" operator="greaterThan">
      <formula>0</formula>
    </cfRule>
  </conditionalFormatting>
  <conditionalFormatting sqref="C22:AH22">
    <cfRule type="cellIs" dxfId="53" priority="49" stopIfTrue="1" operator="equal">
      <formula>$D$24</formula>
    </cfRule>
    <cfRule type="cellIs" dxfId="52" priority="50" stopIfTrue="1" operator="equal">
      <formula>$D$25</formula>
    </cfRule>
    <cfRule type="cellIs" dxfId="51" priority="51" stopIfTrue="1" operator="equal">
      <formula>$D$26</formula>
    </cfRule>
  </conditionalFormatting>
  <hyperlinks>
    <hyperlink ref="O3" r:id="rId1" xr:uid="{C4643E3E-9690-4D43-BA9F-4D86346FE0F6}"/>
    <hyperlink ref="E3" r:id="rId2" display="Need Help using this ScoreCard?  Check out this training video." xr:uid="{28E1E6C8-DCE4-4D0F-B87C-D8C119E66524}"/>
    <hyperlink ref="D3" r:id="rId3" display="Need Help using this ScoreCard?  Check out this training video." xr:uid="{763D3CA5-74F6-4A9C-B214-D98E6D6A12E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19FA-B7E5-4605-9C9E-2ECDE08709F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152" priority="1" stopIfTrue="1" operator="greaterThan">
      <formula>$E$7</formula>
    </cfRule>
    <cfRule type="cellIs" dxfId="151" priority="2" stopIfTrue="1" operator="equal">
      <formula>""</formula>
    </cfRule>
    <cfRule type="cellIs" dxfId="150" priority="3" stopIfTrue="1" operator="equal">
      <formula>0</formula>
    </cfRule>
    <cfRule type="cellIs" dxfId="149" priority="4" stopIfTrue="1" operator="lessThan">
      <formula>($E$7 * 0.25)</formula>
    </cfRule>
  </conditionalFormatting>
  <conditionalFormatting sqref="E8:AH8">
    <cfRule type="cellIs" dxfId="148" priority="5" stopIfTrue="1" operator="greaterThan">
      <formula>$E$8</formula>
    </cfRule>
    <cfRule type="cellIs" dxfId="147" priority="6" stopIfTrue="1" operator="equal">
      <formula>""</formula>
    </cfRule>
    <cfRule type="cellIs" dxfId="146" priority="7" stopIfTrue="1" operator="equal">
      <formula>0</formula>
    </cfRule>
    <cfRule type="cellIs" dxfId="145" priority="8" stopIfTrue="1" operator="lessThan">
      <formula>($E$8 * 0.25)</formula>
    </cfRule>
  </conditionalFormatting>
  <conditionalFormatting sqref="E9:AH9">
    <cfRule type="cellIs" dxfId="144" priority="9" stopIfTrue="1" operator="greaterThan">
      <formula>$E$9</formula>
    </cfRule>
    <cfRule type="cellIs" dxfId="143" priority="10" stopIfTrue="1" operator="equal">
      <formula>""</formula>
    </cfRule>
    <cfRule type="cellIs" dxfId="142" priority="11" stopIfTrue="1" operator="equal">
      <formula>0</formula>
    </cfRule>
    <cfRule type="cellIs" dxfId="141" priority="12" stopIfTrue="1" operator="lessThan">
      <formula>($E$9 * 0.25)</formula>
    </cfRule>
  </conditionalFormatting>
  <conditionalFormatting sqref="E10:AH10">
    <cfRule type="cellIs" dxfId="140" priority="13" stopIfTrue="1" operator="greaterThan">
      <formula>$E$10</formula>
    </cfRule>
    <cfRule type="cellIs" dxfId="139" priority="14" stopIfTrue="1" operator="equal">
      <formula>""</formula>
    </cfRule>
    <cfRule type="cellIs" dxfId="138" priority="15" stopIfTrue="1" operator="equal">
      <formula>0</formula>
    </cfRule>
    <cfRule type="cellIs" dxfId="137" priority="16" stopIfTrue="1" operator="lessThan">
      <formula>($E$10 * 0.25)</formula>
    </cfRule>
  </conditionalFormatting>
  <conditionalFormatting sqref="E11:AH11">
    <cfRule type="cellIs" dxfId="136" priority="17" stopIfTrue="1" operator="greaterThan">
      <formula>$E$11</formula>
    </cfRule>
    <cfRule type="cellIs" dxfId="135" priority="18" stopIfTrue="1" operator="equal">
      <formula>""</formula>
    </cfRule>
    <cfRule type="cellIs" dxfId="134" priority="19" stopIfTrue="1" operator="equal">
      <formula>0</formula>
    </cfRule>
    <cfRule type="cellIs" dxfId="133" priority="20" stopIfTrue="1" operator="lessThan">
      <formula>($E$11 * 0.25)</formula>
    </cfRule>
  </conditionalFormatting>
  <conditionalFormatting sqref="E12:AH12">
    <cfRule type="cellIs" dxfId="132" priority="21" stopIfTrue="1" operator="greaterThan">
      <formula>$E$12</formula>
    </cfRule>
    <cfRule type="cellIs" dxfId="131" priority="22" stopIfTrue="1" operator="equal">
      <formula>""</formula>
    </cfRule>
    <cfRule type="cellIs" dxfId="130" priority="23" stopIfTrue="1" operator="equal">
      <formula>0</formula>
    </cfRule>
    <cfRule type="cellIs" dxfId="129" priority="24" stopIfTrue="1" operator="lessThan">
      <formula>($E$12 * 0.25)</formula>
    </cfRule>
  </conditionalFormatting>
  <conditionalFormatting sqref="E13:AH13">
    <cfRule type="cellIs" dxfId="128" priority="25" stopIfTrue="1" operator="greaterThan">
      <formula>$E$13</formula>
    </cfRule>
    <cfRule type="cellIs" dxfId="127" priority="26" stopIfTrue="1" operator="equal">
      <formula>""</formula>
    </cfRule>
    <cfRule type="cellIs" dxfId="126" priority="27" stopIfTrue="1" operator="equal">
      <formula>0</formula>
    </cfRule>
    <cfRule type="cellIs" dxfId="125" priority="28" stopIfTrue="1" operator="lessThan">
      <formula>($E$13 * 0.25)</formula>
    </cfRule>
  </conditionalFormatting>
  <conditionalFormatting sqref="E14:AH14">
    <cfRule type="cellIs" dxfId="124" priority="29" stopIfTrue="1" operator="greaterThan">
      <formula>$E$14</formula>
    </cfRule>
    <cfRule type="cellIs" dxfId="123" priority="30" stopIfTrue="1" operator="equal">
      <formula>""</formula>
    </cfRule>
    <cfRule type="cellIs" dxfId="122" priority="31" stopIfTrue="1" operator="equal">
      <formula>0</formula>
    </cfRule>
    <cfRule type="cellIs" dxfId="121" priority="32" stopIfTrue="1" operator="lessThan">
      <formula>($E$14 * 0.25)</formula>
    </cfRule>
  </conditionalFormatting>
  <conditionalFormatting sqref="E15:AH15">
    <cfRule type="cellIs" dxfId="120" priority="33" stopIfTrue="1" operator="greaterThan">
      <formula>$E$15</formula>
    </cfRule>
    <cfRule type="cellIs" dxfId="119" priority="34" stopIfTrue="1" operator="equal">
      <formula>""</formula>
    </cfRule>
    <cfRule type="cellIs" dxfId="118" priority="35" stopIfTrue="1" operator="equal">
      <formula>0</formula>
    </cfRule>
    <cfRule type="cellIs" dxfId="117" priority="36" stopIfTrue="1" operator="lessThan">
      <formula>($E$15 * 0.25)</formula>
    </cfRule>
  </conditionalFormatting>
  <conditionalFormatting sqref="E16:AH16">
    <cfRule type="cellIs" dxfId="116" priority="37" stopIfTrue="1" operator="greaterThan">
      <formula>$E$16</formula>
    </cfRule>
    <cfRule type="cellIs" dxfId="115" priority="38" stopIfTrue="1" operator="equal">
      <formula>""</formula>
    </cfRule>
    <cfRule type="cellIs" dxfId="114" priority="39" stopIfTrue="1" operator="equal">
      <formula>0</formula>
    </cfRule>
    <cfRule type="cellIs" dxfId="113" priority="40" stopIfTrue="1" operator="lessThan">
      <formula>($E$16 * 0.25)</formula>
    </cfRule>
  </conditionalFormatting>
  <conditionalFormatting sqref="E17:AH17">
    <cfRule type="cellIs" dxfId="112" priority="41" stopIfTrue="1" operator="greaterThan">
      <formula>$E$17</formula>
    </cfRule>
    <cfRule type="cellIs" dxfId="111" priority="42" stopIfTrue="1" operator="equal">
      <formula>""</formula>
    </cfRule>
    <cfRule type="cellIs" dxfId="110" priority="43" stopIfTrue="1" operator="equal">
      <formula>0</formula>
    </cfRule>
    <cfRule type="cellIs" dxfId="109" priority="44" stopIfTrue="1" operator="lessThan">
      <formula>($E$17 * 0.25)</formula>
    </cfRule>
  </conditionalFormatting>
  <conditionalFormatting sqref="E18:AH18">
    <cfRule type="cellIs" dxfId="108" priority="45" stopIfTrue="1" operator="lessThan">
      <formula>$E$18</formula>
    </cfRule>
    <cfRule type="cellIs" dxfId="107" priority="46" stopIfTrue="1" operator="greaterThan">
      <formula>0</formula>
    </cfRule>
  </conditionalFormatting>
  <conditionalFormatting sqref="E19:AH19">
    <cfRule type="cellIs" dxfId="106" priority="47" stopIfTrue="1" operator="lessThan">
      <formula>$E$19</formula>
    </cfRule>
    <cfRule type="cellIs" dxfId="105" priority="48" stopIfTrue="1" operator="greaterThan">
      <formula>0</formula>
    </cfRule>
  </conditionalFormatting>
  <conditionalFormatting sqref="C22:AH22">
    <cfRule type="cellIs" dxfId="104" priority="49" stopIfTrue="1" operator="equal">
      <formula>$D$24</formula>
    </cfRule>
    <cfRule type="cellIs" dxfId="103" priority="50" stopIfTrue="1" operator="equal">
      <formula>$D$25</formula>
    </cfRule>
    <cfRule type="cellIs" dxfId="102" priority="51" stopIfTrue="1" operator="equal">
      <formula>$D$26</formula>
    </cfRule>
  </conditionalFormatting>
  <hyperlinks>
    <hyperlink ref="O3" r:id="rId1" xr:uid="{DE432F82-22A1-407F-8024-91B7C574BA93}"/>
    <hyperlink ref="E3" r:id="rId2" display="Need Help using this ScoreCard?  Check out this training video." xr:uid="{68120655-EAE5-436D-ACDF-6436933B4608}"/>
    <hyperlink ref="D3" r:id="rId3" display="Need Help using this ScoreCard?  Check out this training video." xr:uid="{5C49CF95-608E-4188-B92C-5DEC81CEB92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F04A-9BC4-42FE-ACC1-2F3C3068776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03" priority="1" stopIfTrue="1" operator="greaterThan">
      <formula>$E$7</formula>
    </cfRule>
    <cfRule type="cellIs" dxfId="202" priority="2" stopIfTrue="1" operator="equal">
      <formula>""</formula>
    </cfRule>
    <cfRule type="cellIs" dxfId="201" priority="3" stopIfTrue="1" operator="equal">
      <formula>0</formula>
    </cfRule>
    <cfRule type="cellIs" dxfId="200" priority="4" stopIfTrue="1" operator="lessThan">
      <formula>($E$7 * 0.25)</formula>
    </cfRule>
  </conditionalFormatting>
  <conditionalFormatting sqref="E8:AH8">
    <cfRule type="cellIs" dxfId="199" priority="5" stopIfTrue="1" operator="greaterThan">
      <formula>$E$8</formula>
    </cfRule>
    <cfRule type="cellIs" dxfId="198" priority="6" stopIfTrue="1" operator="equal">
      <formula>""</formula>
    </cfRule>
    <cfRule type="cellIs" dxfId="197" priority="7" stopIfTrue="1" operator="equal">
      <formula>0</formula>
    </cfRule>
    <cfRule type="cellIs" dxfId="196" priority="8" stopIfTrue="1" operator="lessThan">
      <formula>($E$8 * 0.25)</formula>
    </cfRule>
  </conditionalFormatting>
  <conditionalFormatting sqref="E9:AH9">
    <cfRule type="cellIs" dxfId="195" priority="9" stopIfTrue="1" operator="greaterThan">
      <formula>$E$9</formula>
    </cfRule>
    <cfRule type="cellIs" dxfId="194" priority="10" stopIfTrue="1" operator="equal">
      <formula>""</formula>
    </cfRule>
    <cfRule type="cellIs" dxfId="193" priority="11" stopIfTrue="1" operator="equal">
      <formula>0</formula>
    </cfRule>
    <cfRule type="cellIs" dxfId="192" priority="12" stopIfTrue="1" operator="lessThan">
      <formula>($E$9 * 0.25)</formula>
    </cfRule>
  </conditionalFormatting>
  <conditionalFormatting sqref="E10:AH10">
    <cfRule type="cellIs" dxfId="191" priority="13" stopIfTrue="1" operator="greaterThan">
      <formula>$E$10</formula>
    </cfRule>
    <cfRule type="cellIs" dxfId="190" priority="14" stopIfTrue="1" operator="equal">
      <formula>""</formula>
    </cfRule>
    <cfRule type="cellIs" dxfId="189" priority="15" stopIfTrue="1" operator="equal">
      <formula>0</formula>
    </cfRule>
    <cfRule type="cellIs" dxfId="188" priority="16" stopIfTrue="1" operator="lessThan">
      <formula>($E$10 * 0.25)</formula>
    </cfRule>
  </conditionalFormatting>
  <conditionalFormatting sqref="E11:AH11">
    <cfRule type="cellIs" dxfId="187" priority="17" stopIfTrue="1" operator="greaterThan">
      <formula>$E$11</formula>
    </cfRule>
    <cfRule type="cellIs" dxfId="186" priority="18" stopIfTrue="1" operator="equal">
      <formula>""</formula>
    </cfRule>
    <cfRule type="cellIs" dxfId="185" priority="19" stopIfTrue="1" operator="equal">
      <formula>0</formula>
    </cfRule>
    <cfRule type="cellIs" dxfId="184" priority="20" stopIfTrue="1" operator="lessThan">
      <formula>($E$11 * 0.25)</formula>
    </cfRule>
  </conditionalFormatting>
  <conditionalFormatting sqref="E12:AH12">
    <cfRule type="cellIs" dxfId="183" priority="21" stopIfTrue="1" operator="greaterThan">
      <formula>$E$12</formula>
    </cfRule>
    <cfRule type="cellIs" dxfId="182" priority="22" stopIfTrue="1" operator="equal">
      <formula>""</formula>
    </cfRule>
    <cfRule type="cellIs" dxfId="181" priority="23" stopIfTrue="1" operator="equal">
      <formula>0</formula>
    </cfRule>
    <cfRule type="cellIs" dxfId="180" priority="24" stopIfTrue="1" operator="lessThan">
      <formula>($E$12 * 0.25)</formula>
    </cfRule>
  </conditionalFormatting>
  <conditionalFormatting sqref="E13:AH13">
    <cfRule type="cellIs" dxfId="179" priority="25" stopIfTrue="1" operator="greaterThan">
      <formula>$E$13</formula>
    </cfRule>
    <cfRule type="cellIs" dxfId="178" priority="26" stopIfTrue="1" operator="equal">
      <formula>""</formula>
    </cfRule>
    <cfRule type="cellIs" dxfId="177" priority="27" stopIfTrue="1" operator="equal">
      <formula>0</formula>
    </cfRule>
    <cfRule type="cellIs" dxfId="176" priority="28" stopIfTrue="1" operator="lessThan">
      <formula>($E$13 * 0.25)</formula>
    </cfRule>
  </conditionalFormatting>
  <conditionalFormatting sqref="E14:AH14">
    <cfRule type="cellIs" dxfId="175" priority="29" stopIfTrue="1" operator="greaterThan">
      <formula>$E$14</formula>
    </cfRule>
    <cfRule type="cellIs" dxfId="174" priority="30" stopIfTrue="1" operator="equal">
      <formula>""</formula>
    </cfRule>
    <cfRule type="cellIs" dxfId="173" priority="31" stopIfTrue="1" operator="equal">
      <formula>0</formula>
    </cfRule>
    <cfRule type="cellIs" dxfId="172" priority="32" stopIfTrue="1" operator="lessThan">
      <formula>($E$14 * 0.25)</formula>
    </cfRule>
  </conditionalFormatting>
  <conditionalFormatting sqref="E15:AH15">
    <cfRule type="cellIs" dxfId="171" priority="33" stopIfTrue="1" operator="greaterThan">
      <formula>$E$15</formula>
    </cfRule>
    <cfRule type="cellIs" dxfId="170" priority="34" stopIfTrue="1" operator="equal">
      <formula>""</formula>
    </cfRule>
    <cfRule type="cellIs" dxfId="169" priority="35" stopIfTrue="1" operator="equal">
      <formula>0</formula>
    </cfRule>
    <cfRule type="cellIs" dxfId="168" priority="36" stopIfTrue="1" operator="lessThan">
      <formula>($E$15 * 0.25)</formula>
    </cfRule>
  </conditionalFormatting>
  <conditionalFormatting sqref="E16:AH16">
    <cfRule type="cellIs" dxfId="167" priority="37" stopIfTrue="1" operator="greaterThan">
      <formula>$E$16</formula>
    </cfRule>
    <cfRule type="cellIs" dxfId="166" priority="38" stopIfTrue="1" operator="equal">
      <formula>""</formula>
    </cfRule>
    <cfRule type="cellIs" dxfId="165" priority="39" stopIfTrue="1" operator="equal">
      <formula>0</formula>
    </cfRule>
    <cfRule type="cellIs" dxfId="164" priority="40" stopIfTrue="1" operator="lessThan">
      <formula>($E$16 * 0.25)</formula>
    </cfRule>
  </conditionalFormatting>
  <conditionalFormatting sqref="E17:AH17">
    <cfRule type="cellIs" dxfId="163" priority="41" stopIfTrue="1" operator="greaterThan">
      <formula>$E$17</formula>
    </cfRule>
    <cfRule type="cellIs" dxfId="162" priority="42" stopIfTrue="1" operator="equal">
      <formula>""</formula>
    </cfRule>
    <cfRule type="cellIs" dxfId="161" priority="43" stopIfTrue="1" operator="equal">
      <formula>0</formula>
    </cfRule>
    <cfRule type="cellIs" dxfId="160" priority="44" stopIfTrue="1" operator="lessThan">
      <formula>($E$17 * 0.25)</formula>
    </cfRule>
  </conditionalFormatting>
  <conditionalFormatting sqref="E18:AH18">
    <cfRule type="cellIs" dxfId="159" priority="45" stopIfTrue="1" operator="lessThan">
      <formula>$E$18</formula>
    </cfRule>
    <cfRule type="cellIs" dxfId="158" priority="46" stopIfTrue="1" operator="greaterThan">
      <formula>0</formula>
    </cfRule>
  </conditionalFormatting>
  <conditionalFormatting sqref="E19:AH19">
    <cfRule type="cellIs" dxfId="157" priority="47" stopIfTrue="1" operator="lessThan">
      <formula>$E$19</formula>
    </cfRule>
    <cfRule type="cellIs" dxfId="156" priority="48" stopIfTrue="1" operator="greaterThan">
      <formula>0</formula>
    </cfRule>
  </conditionalFormatting>
  <conditionalFormatting sqref="C22:AH22">
    <cfRule type="cellIs" dxfId="155" priority="49" stopIfTrue="1" operator="equal">
      <formula>$D$24</formula>
    </cfRule>
    <cfRule type="cellIs" dxfId="154" priority="50" stopIfTrue="1" operator="equal">
      <formula>$D$25</formula>
    </cfRule>
    <cfRule type="cellIs" dxfId="153" priority="51" stopIfTrue="1" operator="equal">
      <formula>$D$26</formula>
    </cfRule>
  </conditionalFormatting>
  <hyperlinks>
    <hyperlink ref="O3" r:id="rId1" xr:uid="{BAB1B70B-F2E5-45E1-A3A8-E27630D284B3}"/>
    <hyperlink ref="E3" r:id="rId2" display="Need Help using this ScoreCard?  Check out this training video." xr:uid="{A6B33B90-00C0-4DFC-A562-FA5D6F4393E5}"/>
    <hyperlink ref="D3" r:id="rId3" display="Need Help using this ScoreCard?  Check out this training video." xr:uid="{4D7ECC3A-B50D-4069-BB1C-7ABA5D0C4FD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6E7A-5DE9-430B-93EB-84166F01461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54" priority="1" stopIfTrue="1" operator="greaterThan">
      <formula>$E$7</formula>
    </cfRule>
    <cfRule type="cellIs" dxfId="253" priority="2" stopIfTrue="1" operator="equal">
      <formula>""</formula>
    </cfRule>
    <cfRule type="cellIs" dxfId="252" priority="3" stopIfTrue="1" operator="equal">
      <formula>0</formula>
    </cfRule>
    <cfRule type="cellIs" dxfId="251" priority="4" stopIfTrue="1" operator="lessThan">
      <formula>($E$7 * 0.25)</formula>
    </cfRule>
  </conditionalFormatting>
  <conditionalFormatting sqref="E8:AH8">
    <cfRule type="cellIs" dxfId="250" priority="5" stopIfTrue="1" operator="greaterThan">
      <formula>$E$8</formula>
    </cfRule>
    <cfRule type="cellIs" dxfId="249" priority="6" stopIfTrue="1" operator="equal">
      <formula>""</formula>
    </cfRule>
    <cfRule type="cellIs" dxfId="248" priority="7" stopIfTrue="1" operator="equal">
      <formula>0</formula>
    </cfRule>
    <cfRule type="cellIs" dxfId="247" priority="8" stopIfTrue="1" operator="lessThan">
      <formula>($E$8 * 0.25)</formula>
    </cfRule>
  </conditionalFormatting>
  <conditionalFormatting sqref="E9:AH9">
    <cfRule type="cellIs" dxfId="246" priority="9" stopIfTrue="1" operator="greaterThan">
      <formula>$E$9</formula>
    </cfRule>
    <cfRule type="cellIs" dxfId="245" priority="10" stopIfTrue="1" operator="equal">
      <formula>""</formula>
    </cfRule>
    <cfRule type="cellIs" dxfId="244" priority="11" stopIfTrue="1" operator="equal">
      <formula>0</formula>
    </cfRule>
    <cfRule type="cellIs" dxfId="243" priority="12" stopIfTrue="1" operator="lessThan">
      <formula>($E$9 * 0.25)</formula>
    </cfRule>
  </conditionalFormatting>
  <conditionalFormatting sqref="E10:AH10">
    <cfRule type="cellIs" dxfId="242" priority="13" stopIfTrue="1" operator="greaterThan">
      <formula>$E$10</formula>
    </cfRule>
    <cfRule type="cellIs" dxfId="241" priority="14" stopIfTrue="1" operator="equal">
      <formula>""</formula>
    </cfRule>
    <cfRule type="cellIs" dxfId="240" priority="15" stopIfTrue="1" operator="equal">
      <formula>0</formula>
    </cfRule>
    <cfRule type="cellIs" dxfId="239" priority="16" stopIfTrue="1" operator="lessThan">
      <formula>($E$10 * 0.25)</formula>
    </cfRule>
  </conditionalFormatting>
  <conditionalFormatting sqref="E11:AH11">
    <cfRule type="cellIs" dxfId="238" priority="17" stopIfTrue="1" operator="greaterThan">
      <formula>$E$11</formula>
    </cfRule>
    <cfRule type="cellIs" dxfId="237" priority="18" stopIfTrue="1" operator="equal">
      <formula>""</formula>
    </cfRule>
    <cfRule type="cellIs" dxfId="236" priority="19" stopIfTrue="1" operator="equal">
      <formula>0</formula>
    </cfRule>
    <cfRule type="cellIs" dxfId="235" priority="20" stopIfTrue="1" operator="lessThan">
      <formula>($E$11 * 0.25)</formula>
    </cfRule>
  </conditionalFormatting>
  <conditionalFormatting sqref="E12:AH12">
    <cfRule type="cellIs" dxfId="234" priority="21" stopIfTrue="1" operator="greaterThan">
      <formula>$E$12</formula>
    </cfRule>
    <cfRule type="cellIs" dxfId="233" priority="22" stopIfTrue="1" operator="equal">
      <formula>""</formula>
    </cfRule>
    <cfRule type="cellIs" dxfId="232" priority="23" stopIfTrue="1" operator="equal">
      <formula>0</formula>
    </cfRule>
    <cfRule type="cellIs" dxfId="231" priority="24" stopIfTrue="1" operator="lessThan">
      <formula>($E$12 * 0.25)</formula>
    </cfRule>
  </conditionalFormatting>
  <conditionalFormatting sqref="E13:AH13">
    <cfRule type="cellIs" dxfId="230" priority="25" stopIfTrue="1" operator="greaterThan">
      <formula>$E$13</formula>
    </cfRule>
    <cfRule type="cellIs" dxfId="229" priority="26" stopIfTrue="1" operator="equal">
      <formula>""</formula>
    </cfRule>
    <cfRule type="cellIs" dxfId="228" priority="27" stopIfTrue="1" operator="equal">
      <formula>0</formula>
    </cfRule>
    <cfRule type="cellIs" dxfId="227" priority="28" stopIfTrue="1" operator="lessThan">
      <formula>($E$13 * 0.25)</formula>
    </cfRule>
  </conditionalFormatting>
  <conditionalFormatting sqref="E14:AH14">
    <cfRule type="cellIs" dxfId="226" priority="29" stopIfTrue="1" operator="greaterThan">
      <formula>$E$14</formula>
    </cfRule>
    <cfRule type="cellIs" dxfId="225" priority="30" stopIfTrue="1" operator="equal">
      <formula>""</formula>
    </cfRule>
    <cfRule type="cellIs" dxfId="224" priority="31" stopIfTrue="1" operator="equal">
      <formula>0</formula>
    </cfRule>
    <cfRule type="cellIs" dxfId="223" priority="32" stopIfTrue="1" operator="lessThan">
      <formula>($E$14 * 0.25)</formula>
    </cfRule>
  </conditionalFormatting>
  <conditionalFormatting sqref="E15:AH15">
    <cfRule type="cellIs" dxfId="222" priority="33" stopIfTrue="1" operator="greaterThan">
      <formula>$E$15</formula>
    </cfRule>
    <cfRule type="cellIs" dxfId="221" priority="34" stopIfTrue="1" operator="equal">
      <formula>""</formula>
    </cfRule>
    <cfRule type="cellIs" dxfId="220" priority="35" stopIfTrue="1" operator="equal">
      <formula>0</formula>
    </cfRule>
    <cfRule type="cellIs" dxfId="219" priority="36" stopIfTrue="1" operator="lessThan">
      <formula>($E$15 * 0.25)</formula>
    </cfRule>
  </conditionalFormatting>
  <conditionalFormatting sqref="E16:AH16">
    <cfRule type="cellIs" dxfId="218" priority="37" stopIfTrue="1" operator="greaterThan">
      <formula>$E$16</formula>
    </cfRule>
    <cfRule type="cellIs" dxfId="217" priority="38" stopIfTrue="1" operator="equal">
      <formula>""</formula>
    </cfRule>
    <cfRule type="cellIs" dxfId="216" priority="39" stopIfTrue="1" operator="equal">
      <formula>0</formula>
    </cfRule>
    <cfRule type="cellIs" dxfId="215" priority="40" stopIfTrue="1" operator="lessThan">
      <formula>($E$16 * 0.25)</formula>
    </cfRule>
  </conditionalFormatting>
  <conditionalFormatting sqref="E17:AH17">
    <cfRule type="cellIs" dxfId="214" priority="41" stopIfTrue="1" operator="greaterThan">
      <formula>$E$17</formula>
    </cfRule>
    <cfRule type="cellIs" dxfId="213" priority="42" stopIfTrue="1" operator="equal">
      <formula>""</formula>
    </cfRule>
    <cfRule type="cellIs" dxfId="212" priority="43" stopIfTrue="1" operator="equal">
      <formula>0</formula>
    </cfRule>
    <cfRule type="cellIs" dxfId="211" priority="44" stopIfTrue="1" operator="lessThan">
      <formula>($E$17 * 0.25)</formula>
    </cfRule>
  </conditionalFormatting>
  <conditionalFormatting sqref="E18:AH18">
    <cfRule type="cellIs" dxfId="210" priority="45" stopIfTrue="1" operator="lessThan">
      <formula>$E$18</formula>
    </cfRule>
    <cfRule type="cellIs" dxfId="209" priority="46" stopIfTrue="1" operator="greaterThan">
      <formula>0</formula>
    </cfRule>
  </conditionalFormatting>
  <conditionalFormatting sqref="E19:AH19">
    <cfRule type="cellIs" dxfId="208" priority="47" stopIfTrue="1" operator="lessThan">
      <formula>$E$19</formula>
    </cfRule>
    <cfRule type="cellIs" dxfId="207" priority="48" stopIfTrue="1" operator="greaterThan">
      <formula>0</formula>
    </cfRule>
  </conditionalFormatting>
  <conditionalFormatting sqref="C22:AH22">
    <cfRule type="cellIs" dxfId="206" priority="49" stopIfTrue="1" operator="equal">
      <formula>$D$24</formula>
    </cfRule>
    <cfRule type="cellIs" dxfId="205" priority="50" stopIfTrue="1" operator="equal">
      <formula>$D$25</formula>
    </cfRule>
    <cfRule type="cellIs" dxfId="204" priority="51" stopIfTrue="1" operator="equal">
      <formula>$D$26</formula>
    </cfRule>
  </conditionalFormatting>
  <hyperlinks>
    <hyperlink ref="O3" r:id="rId1" xr:uid="{4692BA12-5DAF-41AE-AAC6-5BE2ED6D4711}"/>
    <hyperlink ref="E3" r:id="rId2" display="Need Help using this ScoreCard?  Check out this training video." xr:uid="{45C8D91D-DCA8-450D-A8A4-2DC56B1F71A8}"/>
    <hyperlink ref="D3" r:id="rId3" display="Need Help using this ScoreCard?  Check out this training video." xr:uid="{D94471CC-B2C7-47C6-8D9D-840E045C1FD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D0A6-8EC4-4FC8-8592-CA34CE33CCC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1055</v>
      </c>
      <c r="B15" s="19">
        <v>6058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1055</v>
      </c>
      <c r="B16" s="19">
        <v>6059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1055</v>
      </c>
      <c r="B17" s="19">
        <v>6060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305" priority="1" stopIfTrue="1" operator="greaterThan">
      <formula>$E$7</formula>
    </cfRule>
    <cfRule type="cellIs" dxfId="304" priority="2" stopIfTrue="1" operator="equal">
      <formula>""</formula>
    </cfRule>
    <cfRule type="cellIs" dxfId="303" priority="3" stopIfTrue="1" operator="equal">
      <formula>0</formula>
    </cfRule>
    <cfRule type="cellIs" dxfId="302" priority="4" stopIfTrue="1" operator="lessThan">
      <formula>($E$7 * 0.25)</formula>
    </cfRule>
  </conditionalFormatting>
  <conditionalFormatting sqref="E8:AH8">
    <cfRule type="cellIs" dxfId="301" priority="5" stopIfTrue="1" operator="greaterThan">
      <formula>$E$8</formula>
    </cfRule>
    <cfRule type="cellIs" dxfId="300" priority="6" stopIfTrue="1" operator="equal">
      <formula>""</formula>
    </cfRule>
    <cfRule type="cellIs" dxfId="299" priority="7" stopIfTrue="1" operator="equal">
      <formula>0</formula>
    </cfRule>
    <cfRule type="cellIs" dxfId="298" priority="8" stopIfTrue="1" operator="lessThan">
      <formula>($E$8 * 0.25)</formula>
    </cfRule>
  </conditionalFormatting>
  <conditionalFormatting sqref="E9:AH9">
    <cfRule type="cellIs" dxfId="297" priority="9" stopIfTrue="1" operator="greaterThan">
      <formula>$E$9</formula>
    </cfRule>
    <cfRule type="cellIs" dxfId="296" priority="10" stopIfTrue="1" operator="equal">
      <formula>""</formula>
    </cfRule>
    <cfRule type="cellIs" dxfId="295" priority="11" stopIfTrue="1" operator="equal">
      <formula>0</formula>
    </cfRule>
    <cfRule type="cellIs" dxfId="294" priority="12" stopIfTrue="1" operator="lessThan">
      <formula>($E$9 * 0.25)</formula>
    </cfRule>
  </conditionalFormatting>
  <conditionalFormatting sqref="E10:AH10">
    <cfRule type="cellIs" dxfId="293" priority="13" stopIfTrue="1" operator="greaterThan">
      <formula>$E$10</formula>
    </cfRule>
    <cfRule type="cellIs" dxfId="292" priority="14" stopIfTrue="1" operator="equal">
      <formula>""</formula>
    </cfRule>
    <cfRule type="cellIs" dxfId="291" priority="15" stopIfTrue="1" operator="equal">
      <formula>0</formula>
    </cfRule>
    <cfRule type="cellIs" dxfId="290" priority="16" stopIfTrue="1" operator="lessThan">
      <formula>($E$10 * 0.25)</formula>
    </cfRule>
  </conditionalFormatting>
  <conditionalFormatting sqref="E11:AH11">
    <cfRule type="cellIs" dxfId="289" priority="17" stopIfTrue="1" operator="greaterThan">
      <formula>$E$11</formula>
    </cfRule>
    <cfRule type="cellIs" dxfId="288" priority="18" stopIfTrue="1" operator="equal">
      <formula>""</formula>
    </cfRule>
    <cfRule type="cellIs" dxfId="287" priority="19" stopIfTrue="1" operator="equal">
      <formula>0</formula>
    </cfRule>
    <cfRule type="cellIs" dxfId="286" priority="20" stopIfTrue="1" operator="lessThan">
      <formula>($E$11 * 0.25)</formula>
    </cfRule>
  </conditionalFormatting>
  <conditionalFormatting sqref="E12:AH12">
    <cfRule type="cellIs" dxfId="285" priority="21" stopIfTrue="1" operator="greaterThan">
      <formula>$E$12</formula>
    </cfRule>
    <cfRule type="cellIs" dxfId="284" priority="22" stopIfTrue="1" operator="equal">
      <formula>""</formula>
    </cfRule>
    <cfRule type="cellIs" dxfId="283" priority="23" stopIfTrue="1" operator="equal">
      <formula>0</formula>
    </cfRule>
    <cfRule type="cellIs" dxfId="282" priority="24" stopIfTrue="1" operator="lessThan">
      <formula>($E$12 * 0.25)</formula>
    </cfRule>
  </conditionalFormatting>
  <conditionalFormatting sqref="E13:AH13">
    <cfRule type="cellIs" dxfId="281" priority="25" stopIfTrue="1" operator="greaterThan">
      <formula>$E$13</formula>
    </cfRule>
    <cfRule type="cellIs" dxfId="280" priority="26" stopIfTrue="1" operator="equal">
      <formula>""</formula>
    </cfRule>
    <cfRule type="cellIs" dxfId="279" priority="27" stopIfTrue="1" operator="equal">
      <formula>0</formula>
    </cfRule>
    <cfRule type="cellIs" dxfId="278" priority="28" stopIfTrue="1" operator="lessThan">
      <formula>($E$13 * 0.25)</formula>
    </cfRule>
  </conditionalFormatting>
  <conditionalFormatting sqref="E14:AH14">
    <cfRule type="cellIs" dxfId="277" priority="29" stopIfTrue="1" operator="greaterThan">
      <formula>$E$14</formula>
    </cfRule>
    <cfRule type="cellIs" dxfId="276" priority="30" stopIfTrue="1" operator="equal">
      <formula>""</formula>
    </cfRule>
    <cfRule type="cellIs" dxfId="275" priority="31" stopIfTrue="1" operator="equal">
      <formula>0</formula>
    </cfRule>
    <cfRule type="cellIs" dxfId="274" priority="32" stopIfTrue="1" operator="lessThan">
      <formula>($E$14 * 0.25)</formula>
    </cfRule>
  </conditionalFormatting>
  <conditionalFormatting sqref="E15:AH15">
    <cfRule type="cellIs" dxfId="273" priority="33" stopIfTrue="1" operator="greaterThan">
      <formula>$E$15</formula>
    </cfRule>
    <cfRule type="cellIs" dxfId="272" priority="34" stopIfTrue="1" operator="equal">
      <formula>""</formula>
    </cfRule>
    <cfRule type="cellIs" dxfId="271" priority="35" stopIfTrue="1" operator="equal">
      <formula>0</formula>
    </cfRule>
    <cfRule type="cellIs" dxfId="270" priority="36" stopIfTrue="1" operator="lessThan">
      <formula>($E$15 * 0.25)</formula>
    </cfRule>
  </conditionalFormatting>
  <conditionalFormatting sqref="E16:AH16">
    <cfRule type="cellIs" dxfId="269" priority="37" stopIfTrue="1" operator="greaterThan">
      <formula>$E$16</formula>
    </cfRule>
    <cfRule type="cellIs" dxfId="268" priority="38" stopIfTrue="1" operator="equal">
      <formula>""</formula>
    </cfRule>
    <cfRule type="cellIs" dxfId="267" priority="39" stopIfTrue="1" operator="equal">
      <formula>0</formula>
    </cfRule>
    <cfRule type="cellIs" dxfId="266" priority="40" stopIfTrue="1" operator="lessThan">
      <formula>($E$16 * 0.25)</formula>
    </cfRule>
  </conditionalFormatting>
  <conditionalFormatting sqref="E17:AH17">
    <cfRule type="cellIs" dxfId="265" priority="41" stopIfTrue="1" operator="greaterThan">
      <formula>$E$17</formula>
    </cfRule>
    <cfRule type="cellIs" dxfId="264" priority="42" stopIfTrue="1" operator="equal">
      <formula>""</formula>
    </cfRule>
    <cfRule type="cellIs" dxfId="263" priority="43" stopIfTrue="1" operator="equal">
      <formula>0</formula>
    </cfRule>
    <cfRule type="cellIs" dxfId="262" priority="44" stopIfTrue="1" operator="lessThan">
      <formula>($E$17 * 0.25)</formula>
    </cfRule>
  </conditionalFormatting>
  <conditionalFormatting sqref="E18:AH18">
    <cfRule type="cellIs" dxfId="261" priority="45" stopIfTrue="1" operator="lessThan">
      <formula>$E$18</formula>
    </cfRule>
    <cfRule type="cellIs" dxfId="260" priority="46" stopIfTrue="1" operator="greaterThan">
      <formula>0</formula>
    </cfRule>
  </conditionalFormatting>
  <conditionalFormatting sqref="E19:AH19">
    <cfRule type="cellIs" dxfId="259" priority="47" stopIfTrue="1" operator="lessThan">
      <formula>$E$19</formula>
    </cfRule>
    <cfRule type="cellIs" dxfId="258" priority="48" stopIfTrue="1" operator="greaterThan">
      <formula>0</formula>
    </cfRule>
  </conditionalFormatting>
  <conditionalFormatting sqref="C22:AH22">
    <cfRule type="cellIs" dxfId="257" priority="49" stopIfTrue="1" operator="equal">
      <formula>$D$24</formula>
    </cfRule>
    <cfRule type="cellIs" dxfId="256" priority="50" stopIfTrue="1" operator="equal">
      <formula>$D$25</formula>
    </cfRule>
    <cfRule type="cellIs" dxfId="255" priority="51" stopIfTrue="1" operator="equal">
      <formula>$D$26</formula>
    </cfRule>
  </conditionalFormatting>
  <hyperlinks>
    <hyperlink ref="O3" r:id="rId1" xr:uid="{A92FA26B-E95C-4E23-A8CA-F28C09BCD117}"/>
    <hyperlink ref="E3" r:id="rId2" display="Need Help using this ScoreCard?  Check out this training video." xr:uid="{79103515-76C7-4447-A283-31482FDFB5EA}"/>
    <hyperlink ref="D3" r:id="rId3" display="Need Help using this ScoreCard?  Check out this training video." xr:uid="{FEBB9F64-3F91-476A-A906-6162BE6C62A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1BFC-1973-4630-9EB1-BAF7F95B951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H19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44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43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</row>
    <row r="7" spans="1:69" ht="30" x14ac:dyDescent="0.5">
      <c r="A7" s="19">
        <v>1055</v>
      </c>
      <c r="B7" s="19">
        <v>6050</v>
      </c>
      <c r="C7" s="18" t="s">
        <v>23</v>
      </c>
      <c r="D7" s="3" t="s">
        <v>24</v>
      </c>
      <c r="E7" s="3">
        <v>160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1055</v>
      </c>
      <c r="B8" s="19">
        <v>6051</v>
      </c>
      <c r="C8" s="3" t="s">
        <v>23</v>
      </c>
      <c r="D8" s="3" t="s">
        <v>25</v>
      </c>
      <c r="E8" s="3">
        <v>120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1055</v>
      </c>
      <c r="B9" s="19">
        <v>6052</v>
      </c>
      <c r="C9" s="3" t="s">
        <v>23</v>
      </c>
      <c r="D9" s="3" t="s">
        <v>26</v>
      </c>
      <c r="E9" s="3">
        <v>150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1055</v>
      </c>
      <c r="B10" s="19">
        <v>6053</v>
      </c>
      <c r="C10" s="3" t="s">
        <v>23</v>
      </c>
      <c r="D10" s="3" t="s">
        <v>27</v>
      </c>
      <c r="E10" s="3">
        <v>150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1055</v>
      </c>
      <c r="B11" s="19">
        <v>6054</v>
      </c>
      <c r="C11" s="3" t="s">
        <v>23</v>
      </c>
      <c r="D11" s="3" t="s">
        <v>28</v>
      </c>
      <c r="E11" s="3">
        <v>120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1055</v>
      </c>
      <c r="B12" s="19">
        <v>6055</v>
      </c>
      <c r="C12" s="3" t="s">
        <v>23</v>
      </c>
      <c r="D12" s="3" t="s">
        <v>29</v>
      </c>
      <c r="E12" s="3">
        <v>60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1055</v>
      </c>
      <c r="B13" s="19">
        <v>6056</v>
      </c>
      <c r="C13" s="3" t="s">
        <v>23</v>
      </c>
      <c r="D13" s="3" t="s">
        <v>30</v>
      </c>
      <c r="E13" s="3">
        <v>90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1055</v>
      </c>
      <c r="B14" s="19">
        <v>6057</v>
      </c>
      <c r="C14" s="3" t="s">
        <v>23</v>
      </c>
      <c r="D14" s="3" t="s">
        <v>31</v>
      </c>
      <c r="E14" s="3">
        <v>150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1055</v>
      </c>
      <c r="B15" s="19">
        <v>6058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1055</v>
      </c>
      <c r="B16" s="19">
        <v>6059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1055</v>
      </c>
      <c r="B17" s="19">
        <v>6060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1055</v>
      </c>
      <c r="B18" s="19">
        <v>6061</v>
      </c>
      <c r="C18" s="21" t="s">
        <v>32</v>
      </c>
      <c r="D18" s="21" t="s">
        <v>33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1055</v>
      </c>
      <c r="B19" s="19">
        <v>6062</v>
      </c>
      <c r="C19" s="21" t="s">
        <v>32</v>
      </c>
      <c r="D19" s="21" t="s">
        <v>34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38</v>
      </c>
      <c r="E23" s="24" t="s">
        <v>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37</v>
      </c>
      <c r="D24" s="25">
        <f>LARGE($F$22:$AH$22,1)</f>
        <v>0</v>
      </c>
      <c r="E24">
        <f>INDEX($F$6:$AH$6,MATCH($D$24,$F$22:$AH$22,0))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D25" s="20">
        <f>LARGE($F$22:$AH$22,2)</f>
        <v>0</v>
      </c>
      <c r="E25">
        <f>INDEX($F$6:$AH$6,MATCH($D$25,$F$22:$AH$22,0))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6">
        <f>LARGE($F$22:$AH$22,3)</f>
        <v>0</v>
      </c>
      <c r="E26">
        <f>INDEX($F$6:$AH$6,MATCH($D$26,$F$22:$AH$22,0))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LARGE($F$22:$AH$22,4)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42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31" t="str">
        <f>Judge1!O28 &amp; " " &amp; Judge2!O28 &amp; " " &amp; Judge3!O28 &amp; " " &amp; Judge4!O28 &amp; " " &amp; Judge5!O28</f>
        <v xml:space="preserve">    </v>
      </c>
      <c r="P28" s="31" t="str">
        <f>Judge1!P28 &amp; " " &amp; Judge2!P28 &amp; " " &amp; Judge3!P28 &amp; " " &amp; Judge4!P28 &amp; " " &amp; Judge5!P28</f>
        <v xml:space="preserve">    </v>
      </c>
      <c r="Q28" s="31" t="str">
        <f>Judge1!Q28 &amp; " " &amp; Judge2!Q28 &amp; " " &amp; Judge3!Q28 &amp; " " &amp; Judge4!Q28 &amp; " " &amp; Judge5!Q28</f>
        <v xml:space="preserve">    </v>
      </c>
      <c r="R28" s="31" t="str">
        <f>Judge1!R28 &amp; " " &amp; Judge2!R28 &amp; " " &amp; Judge3!R28 &amp; " " &amp; Judge4!R28 &amp; " " &amp; Judge5!R28</f>
        <v xml:space="preserve">    </v>
      </c>
      <c r="S28" s="31" t="str">
        <f>Judge1!S28 &amp; " " &amp; Judge2!S28 &amp; " " &amp; Judge3!S28 &amp; " " &amp; Judge4!S28 &amp; " " &amp; Judge5!S28</f>
        <v xml:space="preserve">    </v>
      </c>
      <c r="T28" s="31" t="str">
        <f>Judge1!T28 &amp; " " &amp; Judge2!T28 &amp; " " &amp; Judge3!T28 &amp; " " &amp; Judge4!T28 &amp; " " &amp; Judge5!T28</f>
        <v xml:space="preserve">    </v>
      </c>
      <c r="U28" s="31" t="str">
        <f>Judge1!U28 &amp; " " &amp; Judge2!U28 &amp; " " &amp; Judge3!U28 &amp; " " &amp; Judge4!U28 &amp; " " &amp; Judge5!U28</f>
        <v xml:space="preserve">    </v>
      </c>
      <c r="V28" s="31" t="str">
        <f>Judge1!V28 &amp; " " &amp; Judge2!V28 &amp; " " &amp; Judge3!V28 &amp; " " &amp; Judge4!V28 &amp; " " &amp; Judge5!V28</f>
        <v xml:space="preserve">    </v>
      </c>
      <c r="W28" s="31" t="str">
        <f>Judge1!W28 &amp; " " &amp; Judge2!W28 &amp; " " &amp; Judge3!W28 &amp; " " &amp; Judge4!W28 &amp; " " &amp; Judge5!W28</f>
        <v xml:space="preserve">    </v>
      </c>
      <c r="X28" s="31" t="str">
        <f>Judge1!X28 &amp; " " &amp; Judge2!X28 &amp; " " &amp; Judge3!X28 &amp; " " &amp; Judge4!X28 &amp; " " &amp; Judge5!X28</f>
        <v xml:space="preserve">    </v>
      </c>
      <c r="Y28" s="31" t="str">
        <f>Judge1!Y28 &amp; " " &amp; Judge2!Y28 &amp; " " &amp; Judge3!Y28 &amp; " " &amp; Judge4!Y28 &amp; " " &amp; Judge5!Y28</f>
        <v xml:space="preserve">    </v>
      </c>
      <c r="Z28" s="31" t="str">
        <f>Judge1!Z28 &amp; " " &amp; Judge2!Z28 &amp; " " &amp; Judge3!Z28 &amp; " " &amp; Judge4!Z28 &amp; " " &amp; Judge5!Z28</f>
        <v xml:space="preserve">    </v>
      </c>
      <c r="AA28" s="31" t="str">
        <f>Judge1!AA28 &amp; " " &amp; Judge2!AA28 &amp; " " &amp; Judge3!AA28 &amp; " " &amp; Judge4!AA28 &amp; " " &amp; Judge5!AA28</f>
        <v xml:space="preserve">    </v>
      </c>
      <c r="AB28" s="31" t="str">
        <f>Judge1!AB28 &amp; " " &amp; Judge2!AB28 &amp; " " &amp; Judge3!AB28 &amp; " " &amp; Judge4!AB28 &amp; " " &amp; Judge5!AB28</f>
        <v xml:space="preserve">    </v>
      </c>
      <c r="AC28" s="31" t="str">
        <f>Judge1!AC28 &amp; " " &amp; Judge2!AC28 &amp; " " &amp; Judge3!AC28 &amp; " " &amp; Judge4!AC28 &amp; " " &amp; Judge5!AC28</f>
        <v xml:space="preserve">    </v>
      </c>
      <c r="AD28" s="31" t="str">
        <f>Judge1!AD28 &amp; " " &amp; Judge2!AD28 &amp; " " &amp; Judge3!AD28 &amp; " " &amp; Judge4!AD28 &amp; " " &amp; Judge5!AD28</f>
        <v xml:space="preserve">    </v>
      </c>
      <c r="AE28" s="31" t="str">
        <f>Judge1!AE28 &amp; " " &amp; Judge2!AE28 &amp; " " &amp; Judge3!AE28 &amp; " " &amp; Judge4!AE28 &amp; " " &amp; Judge5!AE28</f>
        <v xml:space="preserve">    </v>
      </c>
      <c r="AF28" s="31" t="str">
        <f>Judge1!AF28 &amp; " " &amp; Judge2!AF28 &amp; " " &amp; Judge3!AF28 &amp; " " &amp; Judge4!AF28 &amp; " " &amp; Judge5!AF28</f>
        <v xml:space="preserve">    </v>
      </c>
      <c r="AG28" s="31" t="str">
        <f>Judge1!AG28 &amp; " " &amp; Judge2!AG28 &amp; " " &amp; Judge3!AG28 &amp; " " &amp; Judge4!AG28 &amp; " " &amp; Judge5!AG28</f>
        <v xml:space="preserve">    </v>
      </c>
      <c r="AH28" s="31" t="str">
        <f>Judge1!AH28 &amp; " " &amp; Judge2!AH28 &amp; " " &amp; Judge3!AH28 &amp; " " &amp; Judge4!AH28 &amp; " " &amp; Judge5!AH28</f>
        <v xml:space="preserve">    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0" priority="1" stopIfTrue="1" operator="greaterThan">
      <formula>$E$7</formula>
    </cfRule>
    <cfRule type="cellIs" dxfId="49" priority="2" stopIfTrue="1" operator="equal">
      <formula>""</formula>
    </cfRule>
    <cfRule type="cellIs" dxfId="48" priority="3" stopIfTrue="1" operator="equal">
      <formula>0</formula>
    </cfRule>
    <cfRule type="cellIs" dxfId="47" priority="4" stopIfTrue="1" operator="lessThan">
      <formula>($E$7 * 0.25)</formula>
    </cfRule>
  </conditionalFormatting>
  <conditionalFormatting sqref="E8">
    <cfRule type="cellIs" dxfId="46" priority="5" stopIfTrue="1" operator="greaterThan">
      <formula>$E$8</formula>
    </cfRule>
    <cfRule type="cellIs" dxfId="45" priority="6" stopIfTrue="1" operator="equal">
      <formula>""</formula>
    </cfRule>
    <cfRule type="cellIs" dxfId="44" priority="7" stopIfTrue="1" operator="equal">
      <formula>0</formula>
    </cfRule>
    <cfRule type="cellIs" dxfId="43" priority="8" stopIfTrue="1" operator="lessThan">
      <formula>($E$8 * 0.25)</formula>
    </cfRule>
  </conditionalFormatting>
  <conditionalFormatting sqref="E9">
    <cfRule type="cellIs" dxfId="42" priority="9" stopIfTrue="1" operator="greaterThan">
      <formula>$E$9</formula>
    </cfRule>
    <cfRule type="cellIs" dxfId="41" priority="10" stopIfTrue="1" operator="equal">
      <formula>""</formula>
    </cfRule>
    <cfRule type="cellIs" dxfId="40" priority="11" stopIfTrue="1" operator="equal">
      <formula>0</formula>
    </cfRule>
    <cfRule type="cellIs" dxfId="39" priority="12" stopIfTrue="1" operator="lessThan">
      <formula>($E$9 * 0.25)</formula>
    </cfRule>
  </conditionalFormatting>
  <conditionalFormatting sqref="E10">
    <cfRule type="cellIs" dxfId="38" priority="13" stopIfTrue="1" operator="greaterThan">
      <formula>$E$10</formula>
    </cfRule>
    <cfRule type="cellIs" dxfId="37" priority="14" stopIfTrue="1" operator="equal">
      <formula>""</formula>
    </cfRule>
    <cfRule type="cellIs" dxfId="36" priority="15" stopIfTrue="1" operator="equal">
      <formula>0</formula>
    </cfRule>
    <cfRule type="cellIs" dxfId="35" priority="16" stopIfTrue="1" operator="lessThan">
      <formula>($E$10 * 0.25)</formula>
    </cfRule>
  </conditionalFormatting>
  <conditionalFormatting sqref="E11">
    <cfRule type="cellIs" dxfId="34" priority="17" stopIfTrue="1" operator="greaterThan">
      <formula>$E$11</formula>
    </cfRule>
    <cfRule type="cellIs" dxfId="33" priority="18" stopIfTrue="1" operator="equal">
      <formula>""</formula>
    </cfRule>
    <cfRule type="cellIs" dxfId="32" priority="19" stopIfTrue="1" operator="equal">
      <formula>0</formula>
    </cfRule>
    <cfRule type="cellIs" dxfId="31" priority="20" stopIfTrue="1" operator="lessThan">
      <formula>($E$11 * 0.25)</formula>
    </cfRule>
  </conditionalFormatting>
  <conditionalFormatting sqref="E12">
    <cfRule type="cellIs" dxfId="30" priority="21" stopIfTrue="1" operator="greaterThan">
      <formula>$E$12</formula>
    </cfRule>
    <cfRule type="cellIs" dxfId="29" priority="22" stopIfTrue="1" operator="equal">
      <formula>""</formula>
    </cfRule>
    <cfRule type="cellIs" dxfId="28" priority="23" stopIfTrue="1" operator="equal">
      <formula>0</formula>
    </cfRule>
    <cfRule type="cellIs" dxfId="27" priority="24" stopIfTrue="1" operator="lessThan">
      <formula>($E$12 * 0.25)</formula>
    </cfRule>
  </conditionalFormatting>
  <conditionalFormatting sqref="E13">
    <cfRule type="cellIs" dxfId="26" priority="25" stopIfTrue="1" operator="greaterThan">
      <formula>$E$13</formula>
    </cfRule>
    <cfRule type="cellIs" dxfId="25" priority="26" stopIfTrue="1" operator="equal">
      <formula>""</formula>
    </cfRule>
    <cfRule type="cellIs" dxfId="24" priority="27" stopIfTrue="1" operator="equal">
      <formula>0</formula>
    </cfRule>
    <cfRule type="cellIs" dxfId="23" priority="28" stopIfTrue="1" operator="lessThan">
      <formula>($E$13 * 0.25)</formula>
    </cfRule>
  </conditionalFormatting>
  <conditionalFormatting sqref="E14">
    <cfRule type="cellIs" dxfId="22" priority="29" stopIfTrue="1" operator="greaterThan">
      <formula>$E$14</formula>
    </cfRule>
    <cfRule type="cellIs" dxfId="21" priority="30" stopIfTrue="1" operator="equal">
      <formula>""</formula>
    </cfRule>
    <cfRule type="cellIs" dxfId="20" priority="31" stopIfTrue="1" operator="equal">
      <formula>0</formula>
    </cfRule>
    <cfRule type="cellIs" dxfId="19" priority="32" stopIfTrue="1" operator="lessThan">
      <formula>($E$14 * 0.25)</formula>
    </cfRule>
  </conditionalFormatting>
  <conditionalFormatting sqref="E15">
    <cfRule type="cellIs" dxfId="18" priority="33" stopIfTrue="1" operator="greaterThan">
      <formula>$E$15</formula>
    </cfRule>
    <cfRule type="cellIs" dxfId="17" priority="34" stopIfTrue="1" operator="equal">
      <formula>""</formula>
    </cfRule>
    <cfRule type="cellIs" dxfId="16" priority="35" stopIfTrue="1" operator="equal">
      <formula>0</formula>
    </cfRule>
    <cfRule type="cellIs" dxfId="15" priority="36" stopIfTrue="1" operator="lessThan">
      <formula>($E$15 * 0.25)</formula>
    </cfRule>
  </conditionalFormatting>
  <conditionalFormatting sqref="E16">
    <cfRule type="cellIs" dxfId="14" priority="37" stopIfTrue="1" operator="greaterThan">
      <formula>$E$16</formula>
    </cfRule>
    <cfRule type="cellIs" dxfId="13" priority="38" stopIfTrue="1" operator="equal">
      <formula>""</formula>
    </cfRule>
    <cfRule type="cellIs" dxfId="12" priority="39" stopIfTrue="1" operator="equal">
      <formula>0</formula>
    </cfRule>
    <cfRule type="cellIs" dxfId="11" priority="40" stopIfTrue="1" operator="lessThan">
      <formula>($E$16 * 0.25)</formula>
    </cfRule>
  </conditionalFormatting>
  <conditionalFormatting sqref="E17">
    <cfRule type="cellIs" dxfId="10" priority="41" stopIfTrue="1" operator="greaterThan">
      <formula>$E$17</formula>
    </cfRule>
    <cfRule type="cellIs" dxfId="9" priority="42" stopIfTrue="1" operator="equal">
      <formula>""</formula>
    </cfRule>
    <cfRule type="cellIs" dxfId="8" priority="43" stopIfTrue="1" operator="equal">
      <formula>0</formula>
    </cfRule>
    <cfRule type="cellIs" dxfId="7" priority="44" stopIfTrue="1" operator="lessThan">
      <formula>($E$17 * 0.25)</formula>
    </cfRule>
  </conditionalFormatting>
  <conditionalFormatting sqref="E18">
    <cfRule type="cellIs" dxfId="6" priority="45" stopIfTrue="1" operator="lessThan">
      <formula>$E$18</formula>
    </cfRule>
    <cfRule type="cellIs" dxfId="5" priority="46" stopIfTrue="1" operator="greaterThan">
      <formula>0</formula>
    </cfRule>
  </conditionalFormatting>
  <conditionalFormatting sqref="E19">
    <cfRule type="cellIs" dxfId="4" priority="47" stopIfTrue="1" operator="lessThan">
      <formula>$E$19</formula>
    </cfRule>
    <cfRule type="cellIs" dxfId="3" priority="48" stopIfTrue="1" operator="greaterThan">
      <formula>0</formula>
    </cfRule>
  </conditionalFormatting>
  <conditionalFormatting sqref="C22:AH22">
    <cfRule type="cellIs" dxfId="2" priority="49" stopIfTrue="1" operator="equal">
      <formula>$D$24</formula>
    </cfRule>
    <cfRule type="cellIs" dxfId="1" priority="50" stopIfTrue="1" operator="equal">
      <formula>$D$25</formula>
    </cfRule>
    <cfRule type="cellIs" dxfId="0" priority="51" stopIfTrue="1" operator="equal">
      <formula>$D$26</formula>
    </cfRule>
  </conditionalFormatting>
  <hyperlinks>
    <hyperlink ref="O3" r:id="rId1" xr:uid="{C87E09BB-2AD2-4393-8F94-ED9469345F77}"/>
    <hyperlink ref="E3" r:id="rId2" display="Need Help using this ScoreCard?  Check out this training video." xr:uid="{46605D67-C4A9-4C03-8810-26A7B2641B5A}"/>
    <hyperlink ref="D3" r:id="rId3" display="Need Help using this ScoreCard?  Check out this training video." xr:uid="{AADC245C-ED8E-45A2-999F-318BF2D8C1C5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2019-07-16T23:22:22Z</dcterms:modified>
</cp:coreProperties>
</file>