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6D5B9FE7-62E9-4702-A04C-8AC3478D9367}" xr6:coauthVersionLast="43" xr6:coauthVersionMax="43" xr10:uidLastSave="{00000000-0000-0000-0000-000000000000}"/>
  <bookViews>
    <workbookView xWindow="1536" yWindow="1536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Judge1!$F$29</definedName>
    <definedName name="FirstComment" localSheetId="2">Judge2!$F$29</definedName>
    <definedName name="FirstComment" localSheetId="3">Judge3!$F$29</definedName>
    <definedName name="FirstComment" localSheetId="4">Judge4!$F$29</definedName>
    <definedName name="FirstComment" localSheetId="5">Judge5!$F$29</definedName>
    <definedName name="FirstComment" localSheetId="6">Printable!$F$29</definedName>
    <definedName name="FirstComment">Totals!$F$29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9" i="9" l="1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2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F29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G8" i="1"/>
  <c r="H8" i="1"/>
  <c r="I8" i="1"/>
  <c r="J8" i="1"/>
  <c r="K8" i="1"/>
  <c r="L8" i="1"/>
  <c r="M8" i="1"/>
  <c r="N8" i="1"/>
  <c r="O8" i="1"/>
  <c r="P8" i="1"/>
  <c r="Q8" i="1"/>
  <c r="R8" i="1"/>
  <c r="S8" i="1"/>
  <c r="S23" i="1" s="1"/>
  <c r="T8" i="1"/>
  <c r="U8" i="1"/>
  <c r="V8" i="1"/>
  <c r="W8" i="1"/>
  <c r="X8" i="1"/>
  <c r="Y8" i="1"/>
  <c r="Z8" i="1"/>
  <c r="AA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s="1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2" i="8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2" i="7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2" i="6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2" i="5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2" i="4"/>
  <c r="AA23" i="1"/>
  <c r="I23" i="1"/>
  <c r="E22" i="1"/>
  <c r="D28" i="9" l="1"/>
  <c r="D27" i="9"/>
  <c r="E27" i="9" s="1"/>
  <c r="D26" i="9"/>
  <c r="E26" i="9" s="1"/>
  <c r="D25" i="9"/>
  <c r="W23" i="1"/>
  <c r="O23" i="1"/>
  <c r="Y23" i="1"/>
  <c r="U23" i="1"/>
  <c r="Q23" i="1"/>
  <c r="M23" i="1"/>
  <c r="G23" i="1"/>
  <c r="K23" i="1"/>
  <c r="Z23" i="1"/>
  <c r="X23" i="1"/>
  <c r="V23" i="1"/>
  <c r="T23" i="1"/>
  <c r="R23" i="1"/>
  <c r="P23" i="1"/>
  <c r="N23" i="1"/>
  <c r="L23" i="1"/>
  <c r="J23" i="1"/>
  <c r="H23" i="1"/>
  <c r="D28" i="1" s="1"/>
  <c r="E28" i="9" l="1"/>
  <c r="E25" i="9"/>
  <c r="D26" i="1"/>
  <c r="E26" i="1" s="1"/>
  <c r="D25" i="1"/>
  <c r="D27" i="1"/>
  <c r="E27" i="1" s="1"/>
  <c r="E25" i="1"/>
  <c r="E28" i="1" l="1"/>
</calcChain>
</file>

<file path=xl/sharedStrings.xml><?xml version="1.0" encoding="utf-8"?>
<sst xmlns="http://schemas.openxmlformats.org/spreadsheetml/2006/main" count="393" uniqueCount="47">
  <si>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</si>
  <si>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</si>
  <si>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</si>
  <si>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</si>
  <si>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</si>
  <si>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</si>
  <si>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</si>
  <si>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</si>
  <si>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</si>
  <si>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</si>
  <si>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</si>
  <si>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</si>
  <si>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</si>
  <si>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</si>
  <si>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</si>
  <si>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</si>
  <si>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</si>
  <si>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</si>
  <si>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</si>
  <si>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</si>
  <si>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</si>
  <si>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Nurse Assisting</t>
  </si>
  <si>
    <t>S</t>
  </si>
  <si>
    <t>Standard</t>
  </si>
  <si>
    <t>Professional Appearance/Job Interview</t>
  </si>
  <si>
    <t>Adult CPR</t>
  </si>
  <si>
    <t>Handwashing</t>
  </si>
  <si>
    <t>Resume</t>
  </si>
  <si>
    <t>Vital Signs</t>
  </si>
  <si>
    <t>Range of Motion</t>
  </si>
  <si>
    <t>Written Test</t>
  </si>
  <si>
    <t>Anatomy Identification</t>
  </si>
  <si>
    <t>Perineal Care</t>
  </si>
  <si>
    <t>Intake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</si>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</sst>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8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866CABF-7132-4A0C-B4F1-47C490A5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05B906C-F26E-4B47-8513-85A86E46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2AFE266-7AD9-4F18-905B-BC404BDF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C5799E8-1324-4D28-BAD3-05A2E33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6EC8866-95D2-4B1F-9B56-D7DB2E9A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351FEC6-1091-445F-8A3A-A6E84A9C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7" width="25.77734375" customWidth="1"/>
    <col min="2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109</v>
      </c>
      <c r="M6" s="1">
        <v>110</v>
      </c>
      <c r="N6" s="1">
        <v>111</v>
      </c>
      <c r="O6" s="1">
        <v>113</v>
      </c>
      <c r="P6" s="1">
        <v>114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124</v>
      </c>
      <c r="Z6" s="1">
        <v>125</v>
      </c>
      <c r="AA6" s="1">
        <v>126</v>
      </c>
    </row>
    <row r="7" spans="1:69" x14ac:dyDescent="0.25">
      <c r="A7" s="19">
        <v>1017</v>
      </c>
      <c r="B7" s="19">
        <v>5359</v>
      </c>
      <c r="C7" s="18" t="s">
        <v>23</v>
      </c>
      <c r="D7" s="3" t="s">
        <v>24</v>
      </c>
      <c r="E7" s="3">
        <v>110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1017</v>
      </c>
      <c r="B8" s="19">
        <v>5360</v>
      </c>
      <c r="C8" s="3" t="s">
        <v>23</v>
      </c>
      <c r="D8" s="3" t="s">
        <v>25</v>
      </c>
      <c r="E8" s="3">
        <v>180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1017</v>
      </c>
      <c r="B9" s="19">
        <v>5361</v>
      </c>
      <c r="C9" s="3" t="s">
        <v>23</v>
      </c>
      <c r="D9" s="3" t="s">
        <v>26</v>
      </c>
      <c r="E9" s="3">
        <v>115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1017</v>
      </c>
      <c r="B10" s="19">
        <v>5362</v>
      </c>
      <c r="C10" s="3" t="s">
        <v>23</v>
      </c>
      <c r="D10" s="3" t="s">
        <v>27</v>
      </c>
      <c r="E10" s="3">
        <v>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1017</v>
      </c>
      <c r="B11" s="19">
        <v>5363</v>
      </c>
      <c r="C11" s="3" t="s">
        <v>23</v>
      </c>
      <c r="D11" s="3" t="s">
        <v>28</v>
      </c>
      <c r="E11" s="3">
        <v>90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1017</v>
      </c>
      <c r="B12" s="19">
        <v>5364</v>
      </c>
      <c r="C12" s="3" t="s">
        <v>23</v>
      </c>
      <c r="D12" s="3" t="s">
        <v>29</v>
      </c>
      <c r="E12" s="3">
        <v>90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1017</v>
      </c>
      <c r="B13" s="19">
        <v>5365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1017</v>
      </c>
      <c r="B14" s="19">
        <v>5366</v>
      </c>
      <c r="C14" s="3" t="s">
        <v>23</v>
      </c>
      <c r="D14" s="3" t="s">
        <v>31</v>
      </c>
      <c r="E14" s="3">
        <v>100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1017</v>
      </c>
      <c r="B15" s="19">
        <v>5367</v>
      </c>
      <c r="C15" s="3" t="s">
        <v>23</v>
      </c>
      <c r="D15" s="3" t="s">
        <v>32</v>
      </c>
      <c r="E15" s="3">
        <v>100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1017</v>
      </c>
      <c r="B16" s="19">
        <v>5368</v>
      </c>
      <c r="C16" s="3" t="s">
        <v>23</v>
      </c>
      <c r="D16" s="3" t="s">
        <v>33</v>
      </c>
      <c r="E16" s="3">
        <v>65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1017</v>
      </c>
      <c r="B17" s="19">
        <v>5369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1017</v>
      </c>
      <c r="B18" s="19">
        <v>5370</v>
      </c>
      <c r="C18" s="3" t="s">
        <v>23</v>
      </c>
      <c r="D18" s="3"/>
      <c r="E18" s="3">
        <v>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1017</v>
      </c>
      <c r="B19" s="19">
        <v>5371</v>
      </c>
      <c r="C19" s="21" t="s">
        <v>34</v>
      </c>
      <c r="D19" s="21" t="s">
        <v>35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2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1017</v>
      </c>
      <c r="B20" s="19">
        <v>5372</v>
      </c>
      <c r="C20" s="21" t="s">
        <v>34</v>
      </c>
      <c r="D20" s="21" t="s">
        <v>36</v>
      </c>
      <c r="E20" s="21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33" t="str">
        <f>IF(ISERROR(AVERAGE(Judge1:Judge5!Q20))," ", AVERAGE(Judge1:Judge5!Q20))</f>
        <v xml:space="preserve"> </v>
      </c>
      <c r="R20" s="33" t="str">
        <f>IF(ISERROR(AVERAGE(Judge1:Judge5!R20))," ", AVERAGE(Judge1:Judge5!R20))</f>
        <v xml:space="preserve"> </v>
      </c>
      <c r="S20" s="33" t="str">
        <f>IF(ISERROR(AVERAGE(Judge1:Judge5!S20))," ", AVERAGE(Judge1:Judge5!S20))</f>
        <v xml:space="preserve"> </v>
      </c>
      <c r="T20" s="33" t="str">
        <f>IF(ISERROR(AVERAGE(Judge1:Judge5!T20))," ", AVERAGE(Judge1:Judge5!T20))</f>
        <v xml:space="preserve"> </v>
      </c>
      <c r="U20" s="33" t="str">
        <f>IF(ISERROR(AVERAGE(Judge1:Judge5!U20))," ", AVERAGE(Judge1:Judge5!U20))</f>
        <v xml:space="preserve"> </v>
      </c>
      <c r="V20" s="33" t="str">
        <f>IF(ISERROR(AVERAGE(Judge1:Judge5!V20))," ", AVERAGE(Judge1:Judge5!V20))</f>
        <v xml:space="preserve"> </v>
      </c>
      <c r="W20" s="33" t="str">
        <f>IF(ISERROR(AVERAGE(Judge1:Judge5!W20))," ", AVERAGE(Judge1:Judge5!W20))</f>
        <v xml:space="preserve"> </v>
      </c>
      <c r="X20" s="33" t="str">
        <f>IF(ISERROR(AVERAGE(Judge1:Judge5!X20))," ", AVERAGE(Judge1:Judge5!X20))</f>
        <v xml:space="preserve"> </v>
      </c>
      <c r="Y20" s="33" t="str">
        <f>IF(ISERROR(AVERAGE(Judge1:Judge5!Y20))," ", AVERAGE(Judge1:Judge5!Y20))</f>
        <v xml:space="preserve"> </v>
      </c>
      <c r="Z20" s="33" t="str">
        <f>IF(ISERROR(AVERAGE(Judge1:Judge5!Z20))," ", AVERAGE(Judge1:Judge5!Z20))</f>
        <v xml:space="preserve"> </v>
      </c>
      <c r="AA20" s="33" t="str">
        <f>IF(ISERROR(AVERAGE(Judge1:Judge5!AA20))," ", AVERAGE(Judge1:Judge5!AA20))</f>
        <v xml:space="preserve"> </v>
      </c>
      <c r="AB20" s="2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5">
        <f>LARGE($F$23:$AA$23,1)</f>
        <v>0</v>
      </c>
      <c r="E25">
        <f>INDEX($F$6:$AA$6,MATCH($D$25,$F$23:$AA$23,0))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0">
        <f>LARGE($F$23:$AA$23,2)</f>
        <v>0</v>
      </c>
      <c r="E26">
        <f>INDEX($F$6:$AA$6,MATCH($D$26,$F$23:$AA$23,0))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D27" s="26">
        <f>LARGE($F$23:$AA$23,3)</f>
        <v>0</v>
      </c>
      <c r="E27">
        <f>INDEX($F$6:$AA$6,MATCH($D$27,$F$23:$AA$23,0))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LARGE($F$23:$AA$23,4)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44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31" t="str">
        <f>Judge1!R29 &amp; " " &amp; Judge2!R29 &amp; " " &amp; Judge3!R29 &amp; " " &amp; Judge4!R29 &amp; " " &amp; Judge5!R29</f>
        <v xml:space="preserve">    </v>
      </c>
      <c r="S29" s="31" t="str">
        <f>Judge1!S29 &amp; " " &amp; Judge2!S29 &amp; " " &amp; Judge3!S29 &amp; " " &amp; Judge4!S29 &amp; " " &amp; Judge5!S29</f>
        <v xml:space="preserve">    </v>
      </c>
      <c r="T29" s="31" t="str">
        <f>Judge1!T29 &amp; " " &amp; Judge2!T29 &amp; " " &amp; Judge3!T29 &amp; " " &amp; Judge4!T29 &amp; " " &amp; Judge5!T29</f>
        <v xml:space="preserve">    </v>
      </c>
      <c r="U29" s="31" t="str">
        <f>Judge1!U29 &amp; " " &amp; Judge2!U29 &amp; " " &amp; Judge3!U29 &amp; " " &amp; Judge4!U29 &amp; " " &amp; Judge5!U29</f>
        <v xml:space="preserve">    </v>
      </c>
      <c r="V29" s="31" t="str">
        <f>Judge1!V29 &amp; " " &amp; Judge2!V29 &amp; " " &amp; Judge3!V29 &amp; " " &amp; Judge4!V29 &amp; " " &amp; Judge5!V29</f>
        <v xml:space="preserve">    </v>
      </c>
      <c r="W29" s="31" t="str">
        <f>Judge1!W29 &amp; " " &amp; Judge2!W29 &amp; " " &amp; Judge3!W29 &amp; " " &amp; Judge4!W29 &amp; " " &amp; Judge5!W29</f>
        <v xml:space="preserve">    </v>
      </c>
      <c r="X29" s="31" t="str">
        <f>Judge1!X29 &amp; " " &amp; Judge2!X29 &amp; " " &amp; Judge3!X29 &amp; " " &amp; Judge4!X29 &amp; " " &amp; Judge5!X29</f>
        <v xml:space="preserve">    </v>
      </c>
      <c r="Y29" s="31" t="str">
        <f>Judge1!Y29 &amp; " " &amp; Judge2!Y29 &amp; " " &amp; Judge3!Y29 &amp; " " &amp; Judge4!Y29 &amp; " " &amp; Judge5!Y29</f>
        <v xml:space="preserve">    </v>
      </c>
      <c r="Z29" s="31" t="str">
        <f>Judge1!Z29 &amp; " " &amp; Judge2!Z29 &amp; " " &amp; Judge3!Z29 &amp; " " &amp; Judge4!Z29 &amp; " " &amp; Judge5!Z29</f>
        <v xml:space="preserve">    </v>
      </c>
      <c r="AA29" s="31" t="str">
        <f>Judge1!AA29 &amp; " " &amp; Judge2!AA29 &amp; " " &amp; Judge3!AA29 &amp; " " &amp; Judge4!AA29 &amp; " " &amp; Judge5!AA29</f>
        <v xml:space="preserve">    </v>
      </c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A7">
    <cfRule type="cellIs" dxfId="384" priority="1" stopIfTrue="1" operator="greaterThan">
      <formula>$E$7</formula>
    </cfRule>
    <cfRule type="cellIs" dxfId="383" priority="2" stopIfTrue="1" operator="equal">
      <formula>""</formula>
    </cfRule>
    <cfRule type="cellIs" dxfId="382" priority="3" stopIfTrue="1" operator="equal">
      <formula>0</formula>
    </cfRule>
    <cfRule type="cellIs" dxfId="381" priority="4" stopIfTrue="1" operator="lessThan">
      <formula>($E$7 * 0.25)</formula>
    </cfRule>
  </conditionalFormatting>
  <conditionalFormatting sqref="E8:AA8">
    <cfRule type="cellIs" dxfId="380" priority="5" stopIfTrue="1" operator="greaterThan">
      <formula>$E$8</formula>
    </cfRule>
    <cfRule type="cellIs" dxfId="379" priority="6" stopIfTrue="1" operator="equal">
      <formula>""</formula>
    </cfRule>
    <cfRule type="cellIs" dxfId="378" priority="7" stopIfTrue="1" operator="equal">
      <formula>0</formula>
    </cfRule>
    <cfRule type="cellIs" dxfId="377" priority="8" stopIfTrue="1" operator="lessThan">
      <formula>($E$8 * 0.25)</formula>
    </cfRule>
  </conditionalFormatting>
  <conditionalFormatting sqref="E9:AA9">
    <cfRule type="cellIs" dxfId="376" priority="9" stopIfTrue="1" operator="greaterThan">
      <formula>$E$9</formula>
    </cfRule>
    <cfRule type="cellIs" dxfId="375" priority="10" stopIfTrue="1" operator="equal">
      <formula>""</formula>
    </cfRule>
    <cfRule type="cellIs" dxfId="374" priority="11" stopIfTrue="1" operator="equal">
      <formula>0</formula>
    </cfRule>
    <cfRule type="cellIs" dxfId="373" priority="12" stopIfTrue="1" operator="lessThan">
      <formula>($E$9 * 0.25)</formula>
    </cfRule>
  </conditionalFormatting>
  <conditionalFormatting sqref="E10:AA10">
    <cfRule type="cellIs" dxfId="372" priority="13" stopIfTrue="1" operator="greaterThan">
      <formula>$E$10</formula>
    </cfRule>
    <cfRule type="cellIs" dxfId="371" priority="14" stopIfTrue="1" operator="equal">
      <formula>""</formula>
    </cfRule>
    <cfRule type="cellIs" dxfId="370" priority="15" stopIfTrue="1" operator="equal">
      <formula>0</formula>
    </cfRule>
    <cfRule type="cellIs" dxfId="369" priority="16" stopIfTrue="1" operator="lessThan">
      <formula>($E$10 * 0.25)</formula>
    </cfRule>
  </conditionalFormatting>
  <conditionalFormatting sqref="E11:AA11">
    <cfRule type="cellIs" dxfId="368" priority="17" stopIfTrue="1" operator="greaterThan">
      <formula>$E$11</formula>
    </cfRule>
    <cfRule type="cellIs" dxfId="367" priority="18" stopIfTrue="1" operator="equal">
      <formula>""</formula>
    </cfRule>
    <cfRule type="cellIs" dxfId="366" priority="19" stopIfTrue="1" operator="equal">
      <formula>0</formula>
    </cfRule>
    <cfRule type="cellIs" dxfId="365" priority="20" stopIfTrue="1" operator="lessThan">
      <formula>($E$11 * 0.25)</formula>
    </cfRule>
  </conditionalFormatting>
  <conditionalFormatting sqref="E12:AA12">
    <cfRule type="cellIs" dxfId="364" priority="21" stopIfTrue="1" operator="greaterThan">
      <formula>$E$12</formula>
    </cfRule>
    <cfRule type="cellIs" dxfId="363" priority="22" stopIfTrue="1" operator="equal">
      <formula>""</formula>
    </cfRule>
    <cfRule type="cellIs" dxfId="362" priority="23" stopIfTrue="1" operator="equal">
      <formula>0</formula>
    </cfRule>
    <cfRule type="cellIs" dxfId="361" priority="24" stopIfTrue="1" operator="lessThan">
      <formula>($E$12 * 0.25)</formula>
    </cfRule>
  </conditionalFormatting>
  <conditionalFormatting sqref="E13:AA13">
    <cfRule type="cellIs" dxfId="360" priority="25" stopIfTrue="1" operator="greaterThan">
      <formula>$E$13</formula>
    </cfRule>
    <cfRule type="cellIs" dxfId="359" priority="26" stopIfTrue="1" operator="equal">
      <formula>""</formula>
    </cfRule>
    <cfRule type="cellIs" dxfId="358" priority="27" stopIfTrue="1" operator="equal">
      <formula>0</formula>
    </cfRule>
    <cfRule type="cellIs" dxfId="357" priority="28" stopIfTrue="1" operator="lessThan">
      <formula>($E$13 * 0.25)</formula>
    </cfRule>
  </conditionalFormatting>
  <conditionalFormatting sqref="E14:AA14">
    <cfRule type="cellIs" dxfId="356" priority="29" stopIfTrue="1" operator="greaterThan">
      <formula>$E$14</formula>
    </cfRule>
    <cfRule type="cellIs" dxfId="355" priority="30" stopIfTrue="1" operator="equal">
      <formula>""</formula>
    </cfRule>
    <cfRule type="cellIs" dxfId="354" priority="31" stopIfTrue="1" operator="equal">
      <formula>0</formula>
    </cfRule>
    <cfRule type="cellIs" dxfId="353" priority="32" stopIfTrue="1" operator="lessThan">
      <formula>($E$14 * 0.25)</formula>
    </cfRule>
  </conditionalFormatting>
  <conditionalFormatting sqref="E15:AA15">
    <cfRule type="cellIs" dxfId="352" priority="33" stopIfTrue="1" operator="greaterThan">
      <formula>$E$15</formula>
    </cfRule>
    <cfRule type="cellIs" dxfId="351" priority="34" stopIfTrue="1" operator="equal">
      <formula>""</formula>
    </cfRule>
    <cfRule type="cellIs" dxfId="350" priority="35" stopIfTrue="1" operator="equal">
      <formula>0</formula>
    </cfRule>
    <cfRule type="cellIs" dxfId="349" priority="36" stopIfTrue="1" operator="lessThan">
      <formula>($E$15 * 0.25)</formula>
    </cfRule>
  </conditionalFormatting>
  <conditionalFormatting sqref="E16:AA16">
    <cfRule type="cellIs" dxfId="348" priority="37" stopIfTrue="1" operator="greaterThan">
      <formula>$E$16</formula>
    </cfRule>
    <cfRule type="cellIs" dxfId="347" priority="38" stopIfTrue="1" operator="equal">
      <formula>""</formula>
    </cfRule>
    <cfRule type="cellIs" dxfId="346" priority="39" stopIfTrue="1" operator="equal">
      <formula>0</formula>
    </cfRule>
    <cfRule type="cellIs" dxfId="345" priority="40" stopIfTrue="1" operator="lessThan">
      <formula>($E$16 * 0.25)</formula>
    </cfRule>
  </conditionalFormatting>
  <conditionalFormatting sqref="E17:AA17">
    <cfRule type="cellIs" dxfId="344" priority="41" stopIfTrue="1" operator="greaterThan">
      <formula>$E$17</formula>
    </cfRule>
    <cfRule type="cellIs" dxfId="343" priority="42" stopIfTrue="1" operator="equal">
      <formula>""</formula>
    </cfRule>
    <cfRule type="cellIs" dxfId="342" priority="43" stopIfTrue="1" operator="equal">
      <formula>0</formula>
    </cfRule>
    <cfRule type="cellIs" dxfId="341" priority="44" stopIfTrue="1" operator="lessThan">
      <formula>($E$17 * 0.25)</formula>
    </cfRule>
  </conditionalFormatting>
  <conditionalFormatting sqref="E18:AA18">
    <cfRule type="cellIs" dxfId="340" priority="45" stopIfTrue="1" operator="greaterThan">
      <formula>$E$18</formula>
    </cfRule>
    <cfRule type="cellIs" dxfId="339" priority="46" stopIfTrue="1" operator="equal">
      <formula>""</formula>
    </cfRule>
    <cfRule type="cellIs" dxfId="338" priority="47" stopIfTrue="1" operator="equal">
      <formula>0</formula>
    </cfRule>
    <cfRule type="cellIs" dxfId="337" priority="48" stopIfTrue="1" operator="lessThan">
      <formula>($E$18 * 0.25)</formula>
    </cfRule>
  </conditionalFormatting>
  <conditionalFormatting sqref="E19:AA19">
    <cfRule type="cellIs" dxfId="336" priority="49" stopIfTrue="1" operator="lessThan">
      <formula>$E$19</formula>
    </cfRule>
    <cfRule type="cellIs" dxfId="335" priority="50" stopIfTrue="1" operator="greaterThan">
      <formula>0</formula>
    </cfRule>
  </conditionalFormatting>
  <conditionalFormatting sqref="E20:AA20">
    <cfRule type="cellIs" dxfId="334" priority="51" stopIfTrue="1" operator="lessThan">
      <formula>$E$20</formula>
    </cfRule>
    <cfRule type="cellIs" dxfId="333" priority="52" stopIfTrue="1" operator="greaterThan">
      <formula>0</formula>
    </cfRule>
  </conditionalFormatting>
  <conditionalFormatting sqref="C23:AA23">
    <cfRule type="cellIs" dxfId="332" priority="53" stopIfTrue="1" operator="equal">
      <formula>$D$25</formula>
    </cfRule>
    <cfRule type="cellIs" dxfId="331" priority="54" stopIfTrue="1" operator="equal">
      <formula>$D$26</formula>
    </cfRule>
    <cfRule type="cellIs" dxfId="330" priority="55" stopIfTrue="1" operator="equal">
      <formula>$D$27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464E-D987-4CAB-887D-E3360F550194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7" width="25.77734375" customWidth="1"/>
    <col min="2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109</v>
      </c>
      <c r="M6" s="1">
        <v>110</v>
      </c>
      <c r="N6" s="1">
        <v>111</v>
      </c>
      <c r="O6" s="1">
        <v>113</v>
      </c>
      <c r="P6" s="1">
        <v>114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124</v>
      </c>
      <c r="Z6" s="1">
        <v>125</v>
      </c>
      <c r="AA6" s="1">
        <v>126</v>
      </c>
    </row>
    <row r="7" spans="1:69" x14ac:dyDescent="0.25">
      <c r="A7" s="19">
        <v>1017</v>
      </c>
      <c r="B7" s="19">
        <v>5359</v>
      </c>
      <c r="C7" s="18" t="s">
        <v>23</v>
      </c>
      <c r="D7" s="3" t="s">
        <v>24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1017</v>
      </c>
      <c r="B8" s="19">
        <v>5360</v>
      </c>
      <c r="C8" s="3" t="s">
        <v>23</v>
      </c>
      <c r="D8" s="3" t="s">
        <v>25</v>
      </c>
      <c r="E8" s="3">
        <v>180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1017</v>
      </c>
      <c r="B9" s="19">
        <v>5361</v>
      </c>
      <c r="C9" s="3" t="s">
        <v>23</v>
      </c>
      <c r="D9" s="3" t="s">
        <v>26</v>
      </c>
      <c r="E9" s="3">
        <v>115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1017</v>
      </c>
      <c r="B10" s="19">
        <v>5362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1017</v>
      </c>
      <c r="B11" s="19">
        <v>5363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1017</v>
      </c>
      <c r="B12" s="19">
        <v>5364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1017</v>
      </c>
      <c r="B13" s="19">
        <v>5365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1017</v>
      </c>
      <c r="B14" s="19">
        <v>5366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1017</v>
      </c>
      <c r="B15" s="19">
        <v>5367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1017</v>
      </c>
      <c r="B16" s="19">
        <v>5368</v>
      </c>
      <c r="C16" s="3" t="s">
        <v>23</v>
      </c>
      <c r="D16" s="3" t="s">
        <v>33</v>
      </c>
      <c r="E16" s="3">
        <v>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1017</v>
      </c>
      <c r="B17" s="19">
        <v>5369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1017</v>
      </c>
      <c r="B18" s="19">
        <v>5370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1017</v>
      </c>
      <c r="B19" s="19">
        <v>5371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1017</v>
      </c>
      <c r="B20" s="19">
        <v>5372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A7">
    <cfRule type="cellIs" dxfId="109" priority="1" stopIfTrue="1" operator="greaterThan">
      <formula>$E$7</formula>
    </cfRule>
    <cfRule type="cellIs" dxfId="108" priority="2" stopIfTrue="1" operator="equal">
      <formula>""</formula>
    </cfRule>
    <cfRule type="cellIs" dxfId="107" priority="3" stopIfTrue="1" operator="equal">
      <formula>0</formula>
    </cfRule>
    <cfRule type="cellIs" dxfId="106" priority="4" stopIfTrue="1" operator="lessThan">
      <formula>($E$7 * 0.25)</formula>
    </cfRule>
  </conditionalFormatting>
  <conditionalFormatting sqref="E8:AA8">
    <cfRule type="cellIs" dxfId="105" priority="5" stopIfTrue="1" operator="greaterThan">
      <formula>$E$8</formula>
    </cfRule>
    <cfRule type="cellIs" dxfId="104" priority="6" stopIfTrue="1" operator="equal">
      <formula>""</formula>
    </cfRule>
    <cfRule type="cellIs" dxfId="103" priority="7" stopIfTrue="1" operator="equal">
      <formula>0</formula>
    </cfRule>
    <cfRule type="cellIs" dxfId="102" priority="8" stopIfTrue="1" operator="lessThan">
      <formula>($E$8 * 0.25)</formula>
    </cfRule>
  </conditionalFormatting>
  <conditionalFormatting sqref="E9:AA9">
    <cfRule type="cellIs" dxfId="101" priority="9" stopIfTrue="1" operator="greaterThan">
      <formula>$E$9</formula>
    </cfRule>
    <cfRule type="cellIs" dxfId="100" priority="10" stopIfTrue="1" operator="equal">
      <formula>""</formula>
    </cfRule>
    <cfRule type="cellIs" dxfId="99" priority="11" stopIfTrue="1" operator="equal">
      <formula>0</formula>
    </cfRule>
    <cfRule type="cellIs" dxfId="98" priority="12" stopIfTrue="1" operator="lessThan">
      <formula>($E$9 * 0.25)</formula>
    </cfRule>
  </conditionalFormatting>
  <conditionalFormatting sqref="E10:AA10">
    <cfRule type="cellIs" dxfId="97" priority="13" stopIfTrue="1" operator="greaterThan">
      <formula>$E$10</formula>
    </cfRule>
    <cfRule type="cellIs" dxfId="96" priority="14" stopIfTrue="1" operator="equal">
      <formula>""</formula>
    </cfRule>
    <cfRule type="cellIs" dxfId="95" priority="15" stopIfTrue="1" operator="equal">
      <formula>0</formula>
    </cfRule>
    <cfRule type="cellIs" dxfId="94" priority="16" stopIfTrue="1" operator="lessThan">
      <formula>($E$10 * 0.25)</formula>
    </cfRule>
  </conditionalFormatting>
  <conditionalFormatting sqref="E11:AA11">
    <cfRule type="cellIs" dxfId="93" priority="17" stopIfTrue="1" operator="greaterThan">
      <formula>$E$11</formula>
    </cfRule>
    <cfRule type="cellIs" dxfId="92" priority="18" stopIfTrue="1" operator="equal">
      <formula>""</formula>
    </cfRule>
    <cfRule type="cellIs" dxfId="91" priority="19" stopIfTrue="1" operator="equal">
      <formula>0</formula>
    </cfRule>
    <cfRule type="cellIs" dxfId="90" priority="20" stopIfTrue="1" operator="lessThan">
      <formula>($E$11 * 0.25)</formula>
    </cfRule>
  </conditionalFormatting>
  <conditionalFormatting sqref="E12:AA12">
    <cfRule type="cellIs" dxfId="89" priority="21" stopIfTrue="1" operator="greaterThan">
      <formula>$E$12</formula>
    </cfRule>
    <cfRule type="cellIs" dxfId="88" priority="22" stopIfTrue="1" operator="equal">
      <formula>""</formula>
    </cfRule>
    <cfRule type="cellIs" dxfId="87" priority="23" stopIfTrue="1" operator="equal">
      <formula>0</formula>
    </cfRule>
    <cfRule type="cellIs" dxfId="86" priority="24" stopIfTrue="1" operator="lessThan">
      <formula>($E$12 * 0.25)</formula>
    </cfRule>
  </conditionalFormatting>
  <conditionalFormatting sqref="E13:AA13">
    <cfRule type="cellIs" dxfId="85" priority="25" stopIfTrue="1" operator="greaterThan">
      <formula>$E$13</formula>
    </cfRule>
    <cfRule type="cellIs" dxfId="84" priority="26" stopIfTrue="1" operator="equal">
      <formula>""</formula>
    </cfRule>
    <cfRule type="cellIs" dxfId="83" priority="27" stopIfTrue="1" operator="equal">
      <formula>0</formula>
    </cfRule>
    <cfRule type="cellIs" dxfId="82" priority="28" stopIfTrue="1" operator="lessThan">
      <formula>($E$13 * 0.25)</formula>
    </cfRule>
  </conditionalFormatting>
  <conditionalFormatting sqref="E14:AA14">
    <cfRule type="cellIs" dxfId="81" priority="29" stopIfTrue="1" operator="greaterThan">
      <formula>$E$14</formula>
    </cfRule>
    <cfRule type="cellIs" dxfId="80" priority="30" stopIfTrue="1" operator="equal">
      <formula>""</formula>
    </cfRule>
    <cfRule type="cellIs" dxfId="79" priority="31" stopIfTrue="1" operator="equal">
      <formula>0</formula>
    </cfRule>
    <cfRule type="cellIs" dxfId="78" priority="32" stopIfTrue="1" operator="lessThan">
      <formula>($E$14 * 0.25)</formula>
    </cfRule>
  </conditionalFormatting>
  <conditionalFormatting sqref="E15:AA15">
    <cfRule type="cellIs" dxfId="77" priority="33" stopIfTrue="1" operator="greaterThan">
      <formula>$E$15</formula>
    </cfRule>
    <cfRule type="cellIs" dxfId="76" priority="34" stopIfTrue="1" operator="equal">
      <formula>""</formula>
    </cfRule>
    <cfRule type="cellIs" dxfId="75" priority="35" stopIfTrue="1" operator="equal">
      <formula>0</formula>
    </cfRule>
    <cfRule type="cellIs" dxfId="74" priority="36" stopIfTrue="1" operator="lessThan">
      <formula>($E$15 * 0.25)</formula>
    </cfRule>
  </conditionalFormatting>
  <conditionalFormatting sqref="E16:AA16">
    <cfRule type="cellIs" dxfId="73" priority="37" stopIfTrue="1" operator="greaterThan">
      <formula>$E$16</formula>
    </cfRule>
    <cfRule type="cellIs" dxfId="72" priority="38" stopIfTrue="1" operator="equal">
      <formula>""</formula>
    </cfRule>
    <cfRule type="cellIs" dxfId="71" priority="39" stopIfTrue="1" operator="equal">
      <formula>0</formula>
    </cfRule>
    <cfRule type="cellIs" dxfId="70" priority="40" stopIfTrue="1" operator="lessThan">
      <formula>($E$16 * 0.25)</formula>
    </cfRule>
  </conditionalFormatting>
  <conditionalFormatting sqref="E17:AA17">
    <cfRule type="cellIs" dxfId="69" priority="41" stopIfTrue="1" operator="greaterThan">
      <formula>$E$17</formula>
    </cfRule>
    <cfRule type="cellIs" dxfId="68" priority="42" stopIfTrue="1" operator="equal">
      <formula>""</formula>
    </cfRule>
    <cfRule type="cellIs" dxfId="67" priority="43" stopIfTrue="1" operator="equal">
      <formula>0</formula>
    </cfRule>
    <cfRule type="cellIs" dxfId="66" priority="44" stopIfTrue="1" operator="lessThan">
      <formula>($E$17 * 0.25)</formula>
    </cfRule>
  </conditionalFormatting>
  <conditionalFormatting sqref="E18:AA18">
    <cfRule type="cellIs" dxfId="65" priority="45" stopIfTrue="1" operator="greaterThan">
      <formula>$E$18</formula>
    </cfRule>
    <cfRule type="cellIs" dxfId="64" priority="46" stopIfTrue="1" operator="equal">
      <formula>""</formula>
    </cfRule>
    <cfRule type="cellIs" dxfId="63" priority="47" stopIfTrue="1" operator="equal">
      <formula>0</formula>
    </cfRule>
    <cfRule type="cellIs" dxfId="62" priority="48" stopIfTrue="1" operator="lessThan">
      <formula>($E$18 * 0.25)</formula>
    </cfRule>
  </conditionalFormatting>
  <conditionalFormatting sqref="E19:AA19">
    <cfRule type="cellIs" dxfId="61" priority="49" stopIfTrue="1" operator="lessThan">
      <formula>$E$19</formula>
    </cfRule>
    <cfRule type="cellIs" dxfId="60" priority="50" stopIfTrue="1" operator="greaterThan">
      <formula>0</formula>
    </cfRule>
  </conditionalFormatting>
  <conditionalFormatting sqref="E20:AA20">
    <cfRule type="cellIs" dxfId="59" priority="51" stopIfTrue="1" operator="lessThan">
      <formula>$E$20</formula>
    </cfRule>
    <cfRule type="cellIs" dxfId="58" priority="52" stopIfTrue="1" operator="greaterThan">
      <formula>0</formula>
    </cfRule>
  </conditionalFormatting>
  <conditionalFormatting sqref="C23:AA23">
    <cfRule type="cellIs" dxfId="57" priority="53" stopIfTrue="1" operator="equal">
      <formula>$D$25</formula>
    </cfRule>
    <cfRule type="cellIs" dxfId="56" priority="54" stopIfTrue="1" operator="equal">
      <formula>$D$26</formula>
    </cfRule>
    <cfRule type="cellIs" dxfId="55" priority="55" stopIfTrue="1" operator="equal">
      <formula>$D$27</formula>
    </cfRule>
  </conditionalFormatting>
  <hyperlinks>
    <hyperlink ref="O3" r:id="rId1" xr:uid="{B8214B11-3F2C-4BD9-9C0E-858195D71AC3}"/>
    <hyperlink ref="E3" r:id="rId2" display="Need Help using this ScoreCard?  Check out this training video." xr:uid="{54243F3D-C544-47DA-8CF0-F37EA249EF60}"/>
    <hyperlink ref="D3" r:id="rId3" display="Need Help using this ScoreCard?  Check out this training video." xr:uid="{A4799D2B-F673-44E6-9AD6-A93FBBD9FC3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ADE7-ECC0-4AF3-ADDF-9CF74583B78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7" width="25.77734375" customWidth="1"/>
    <col min="2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109</v>
      </c>
      <c r="M6" s="1">
        <v>110</v>
      </c>
      <c r="N6" s="1">
        <v>111</v>
      </c>
      <c r="O6" s="1">
        <v>113</v>
      </c>
      <c r="P6" s="1">
        <v>114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124</v>
      </c>
      <c r="Z6" s="1">
        <v>125</v>
      </c>
      <c r="AA6" s="1">
        <v>126</v>
      </c>
    </row>
    <row r="7" spans="1:69" x14ac:dyDescent="0.25">
      <c r="A7" s="19">
        <v>1017</v>
      </c>
      <c r="B7" s="19">
        <v>5359</v>
      </c>
      <c r="C7" s="18" t="s">
        <v>23</v>
      </c>
      <c r="D7" s="3" t="s">
        <v>24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1017</v>
      </c>
      <c r="B8" s="19">
        <v>5360</v>
      </c>
      <c r="C8" s="3" t="s">
        <v>23</v>
      </c>
      <c r="D8" s="3" t="s">
        <v>25</v>
      </c>
      <c r="E8" s="3">
        <v>180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1017</v>
      </c>
      <c r="B9" s="19">
        <v>5361</v>
      </c>
      <c r="C9" s="3" t="s">
        <v>23</v>
      </c>
      <c r="D9" s="3" t="s">
        <v>26</v>
      </c>
      <c r="E9" s="3">
        <v>115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1017</v>
      </c>
      <c r="B10" s="19">
        <v>5362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1017</v>
      </c>
      <c r="B11" s="19">
        <v>5363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1017</v>
      </c>
      <c r="B12" s="19">
        <v>5364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1017</v>
      </c>
      <c r="B13" s="19">
        <v>5365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1017</v>
      </c>
      <c r="B14" s="19">
        <v>5366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1017</v>
      </c>
      <c r="B15" s="19">
        <v>5367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1017</v>
      </c>
      <c r="B16" s="19">
        <v>5368</v>
      </c>
      <c r="C16" s="3" t="s">
        <v>23</v>
      </c>
      <c r="D16" s="3" t="s">
        <v>33</v>
      </c>
      <c r="E16" s="3">
        <v>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1017</v>
      </c>
      <c r="B17" s="19">
        <v>5369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1017</v>
      </c>
      <c r="B18" s="19">
        <v>5370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1017</v>
      </c>
      <c r="B19" s="19">
        <v>5371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1017</v>
      </c>
      <c r="B20" s="19">
        <v>5372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A7">
    <cfRule type="cellIs" dxfId="164" priority="1" stopIfTrue="1" operator="greaterThan">
      <formula>$E$7</formula>
    </cfRule>
    <cfRule type="cellIs" dxfId="163" priority="2" stopIfTrue="1" operator="equal">
      <formula>""</formula>
    </cfRule>
    <cfRule type="cellIs" dxfId="162" priority="3" stopIfTrue="1" operator="equal">
      <formula>0</formula>
    </cfRule>
    <cfRule type="cellIs" dxfId="161" priority="4" stopIfTrue="1" operator="lessThan">
      <formula>($E$7 * 0.25)</formula>
    </cfRule>
  </conditionalFormatting>
  <conditionalFormatting sqref="E8:AA8">
    <cfRule type="cellIs" dxfId="160" priority="5" stopIfTrue="1" operator="greaterThan">
      <formula>$E$8</formula>
    </cfRule>
    <cfRule type="cellIs" dxfId="159" priority="6" stopIfTrue="1" operator="equal">
      <formula>""</formula>
    </cfRule>
    <cfRule type="cellIs" dxfId="158" priority="7" stopIfTrue="1" operator="equal">
      <formula>0</formula>
    </cfRule>
    <cfRule type="cellIs" dxfId="157" priority="8" stopIfTrue="1" operator="lessThan">
      <formula>($E$8 * 0.25)</formula>
    </cfRule>
  </conditionalFormatting>
  <conditionalFormatting sqref="E9:AA9">
    <cfRule type="cellIs" dxfId="156" priority="9" stopIfTrue="1" operator="greaterThan">
      <formula>$E$9</formula>
    </cfRule>
    <cfRule type="cellIs" dxfId="155" priority="10" stopIfTrue="1" operator="equal">
      <formula>""</formula>
    </cfRule>
    <cfRule type="cellIs" dxfId="154" priority="11" stopIfTrue="1" operator="equal">
      <formula>0</formula>
    </cfRule>
    <cfRule type="cellIs" dxfId="153" priority="12" stopIfTrue="1" operator="lessThan">
      <formula>($E$9 * 0.25)</formula>
    </cfRule>
  </conditionalFormatting>
  <conditionalFormatting sqref="E10:AA10">
    <cfRule type="cellIs" dxfId="152" priority="13" stopIfTrue="1" operator="greaterThan">
      <formula>$E$10</formula>
    </cfRule>
    <cfRule type="cellIs" dxfId="151" priority="14" stopIfTrue="1" operator="equal">
      <formula>""</formula>
    </cfRule>
    <cfRule type="cellIs" dxfId="150" priority="15" stopIfTrue="1" operator="equal">
      <formula>0</formula>
    </cfRule>
    <cfRule type="cellIs" dxfId="149" priority="16" stopIfTrue="1" operator="lessThan">
      <formula>($E$10 * 0.25)</formula>
    </cfRule>
  </conditionalFormatting>
  <conditionalFormatting sqref="E11:AA11">
    <cfRule type="cellIs" dxfId="148" priority="17" stopIfTrue="1" operator="greaterThan">
      <formula>$E$11</formula>
    </cfRule>
    <cfRule type="cellIs" dxfId="147" priority="18" stopIfTrue="1" operator="equal">
      <formula>""</formula>
    </cfRule>
    <cfRule type="cellIs" dxfId="146" priority="19" stopIfTrue="1" operator="equal">
      <formula>0</formula>
    </cfRule>
    <cfRule type="cellIs" dxfId="145" priority="20" stopIfTrue="1" operator="lessThan">
      <formula>($E$11 * 0.25)</formula>
    </cfRule>
  </conditionalFormatting>
  <conditionalFormatting sqref="E12:AA12">
    <cfRule type="cellIs" dxfId="144" priority="21" stopIfTrue="1" operator="greaterThan">
      <formula>$E$12</formula>
    </cfRule>
    <cfRule type="cellIs" dxfId="143" priority="22" stopIfTrue="1" operator="equal">
      <formula>""</formula>
    </cfRule>
    <cfRule type="cellIs" dxfId="142" priority="23" stopIfTrue="1" operator="equal">
      <formula>0</formula>
    </cfRule>
    <cfRule type="cellIs" dxfId="141" priority="24" stopIfTrue="1" operator="lessThan">
      <formula>($E$12 * 0.25)</formula>
    </cfRule>
  </conditionalFormatting>
  <conditionalFormatting sqref="E13:AA13">
    <cfRule type="cellIs" dxfId="140" priority="25" stopIfTrue="1" operator="greaterThan">
      <formula>$E$13</formula>
    </cfRule>
    <cfRule type="cellIs" dxfId="139" priority="26" stopIfTrue="1" operator="equal">
      <formula>""</formula>
    </cfRule>
    <cfRule type="cellIs" dxfId="138" priority="27" stopIfTrue="1" operator="equal">
      <formula>0</formula>
    </cfRule>
    <cfRule type="cellIs" dxfId="137" priority="28" stopIfTrue="1" operator="lessThan">
      <formula>($E$13 * 0.25)</formula>
    </cfRule>
  </conditionalFormatting>
  <conditionalFormatting sqref="E14:AA14">
    <cfRule type="cellIs" dxfId="136" priority="29" stopIfTrue="1" operator="greaterThan">
      <formula>$E$14</formula>
    </cfRule>
    <cfRule type="cellIs" dxfId="135" priority="30" stopIfTrue="1" operator="equal">
      <formula>""</formula>
    </cfRule>
    <cfRule type="cellIs" dxfId="134" priority="31" stopIfTrue="1" operator="equal">
      <formula>0</formula>
    </cfRule>
    <cfRule type="cellIs" dxfId="133" priority="32" stopIfTrue="1" operator="lessThan">
      <formula>($E$14 * 0.25)</formula>
    </cfRule>
  </conditionalFormatting>
  <conditionalFormatting sqref="E15:AA15">
    <cfRule type="cellIs" dxfId="132" priority="33" stopIfTrue="1" operator="greaterThan">
      <formula>$E$15</formula>
    </cfRule>
    <cfRule type="cellIs" dxfId="131" priority="34" stopIfTrue="1" operator="equal">
      <formula>""</formula>
    </cfRule>
    <cfRule type="cellIs" dxfId="130" priority="35" stopIfTrue="1" operator="equal">
      <formula>0</formula>
    </cfRule>
    <cfRule type="cellIs" dxfId="129" priority="36" stopIfTrue="1" operator="lessThan">
      <formula>($E$15 * 0.25)</formula>
    </cfRule>
  </conditionalFormatting>
  <conditionalFormatting sqref="E16:AA16">
    <cfRule type="cellIs" dxfId="128" priority="37" stopIfTrue="1" operator="greaterThan">
      <formula>$E$16</formula>
    </cfRule>
    <cfRule type="cellIs" dxfId="127" priority="38" stopIfTrue="1" operator="equal">
      <formula>""</formula>
    </cfRule>
    <cfRule type="cellIs" dxfId="126" priority="39" stopIfTrue="1" operator="equal">
      <formula>0</formula>
    </cfRule>
    <cfRule type="cellIs" dxfId="125" priority="40" stopIfTrue="1" operator="lessThan">
      <formula>($E$16 * 0.25)</formula>
    </cfRule>
  </conditionalFormatting>
  <conditionalFormatting sqref="E17:AA17">
    <cfRule type="cellIs" dxfId="124" priority="41" stopIfTrue="1" operator="greaterThan">
      <formula>$E$17</formula>
    </cfRule>
    <cfRule type="cellIs" dxfId="123" priority="42" stopIfTrue="1" operator="equal">
      <formula>""</formula>
    </cfRule>
    <cfRule type="cellIs" dxfId="122" priority="43" stopIfTrue="1" operator="equal">
      <formula>0</formula>
    </cfRule>
    <cfRule type="cellIs" dxfId="121" priority="44" stopIfTrue="1" operator="lessThan">
      <formula>($E$17 * 0.25)</formula>
    </cfRule>
  </conditionalFormatting>
  <conditionalFormatting sqref="E18:AA18">
    <cfRule type="cellIs" dxfId="120" priority="45" stopIfTrue="1" operator="greaterThan">
      <formula>$E$18</formula>
    </cfRule>
    <cfRule type="cellIs" dxfId="119" priority="46" stopIfTrue="1" operator="equal">
      <formula>""</formula>
    </cfRule>
    <cfRule type="cellIs" dxfId="118" priority="47" stopIfTrue="1" operator="equal">
      <formula>0</formula>
    </cfRule>
    <cfRule type="cellIs" dxfId="117" priority="48" stopIfTrue="1" operator="lessThan">
      <formula>($E$18 * 0.25)</formula>
    </cfRule>
  </conditionalFormatting>
  <conditionalFormatting sqref="E19:AA19">
    <cfRule type="cellIs" dxfId="116" priority="49" stopIfTrue="1" operator="lessThan">
      <formula>$E$19</formula>
    </cfRule>
    <cfRule type="cellIs" dxfId="115" priority="50" stopIfTrue="1" operator="greaterThan">
      <formula>0</formula>
    </cfRule>
  </conditionalFormatting>
  <conditionalFormatting sqref="E20:AA20">
    <cfRule type="cellIs" dxfId="114" priority="51" stopIfTrue="1" operator="lessThan">
      <formula>$E$20</formula>
    </cfRule>
    <cfRule type="cellIs" dxfId="113" priority="52" stopIfTrue="1" operator="greaterThan">
      <formula>0</formula>
    </cfRule>
  </conditionalFormatting>
  <conditionalFormatting sqref="C23:AA23">
    <cfRule type="cellIs" dxfId="112" priority="53" stopIfTrue="1" operator="equal">
      <formula>$D$25</formula>
    </cfRule>
    <cfRule type="cellIs" dxfId="111" priority="54" stopIfTrue="1" operator="equal">
      <formula>$D$26</formula>
    </cfRule>
    <cfRule type="cellIs" dxfId="110" priority="55" stopIfTrue="1" operator="equal">
      <formula>$D$27</formula>
    </cfRule>
  </conditionalFormatting>
  <hyperlinks>
    <hyperlink ref="O3" r:id="rId1" xr:uid="{B323F616-99FB-4670-896C-F4DFF5500073}"/>
    <hyperlink ref="E3" r:id="rId2" display="Need Help using this ScoreCard?  Check out this training video." xr:uid="{CC6031DA-1907-491A-BABB-1140BBD18904}"/>
    <hyperlink ref="D3" r:id="rId3" display="Need Help using this ScoreCard?  Check out this training video." xr:uid="{97EBB503-9046-40C0-A675-E0782D079E8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A7FF-7CAD-45C7-9A27-65E98F8F0B7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7" width="25.77734375" customWidth="1"/>
    <col min="2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109</v>
      </c>
      <c r="M6" s="1">
        <v>110</v>
      </c>
      <c r="N6" s="1">
        <v>111</v>
      </c>
      <c r="O6" s="1">
        <v>113</v>
      </c>
      <c r="P6" s="1">
        <v>114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124</v>
      </c>
      <c r="Z6" s="1">
        <v>125</v>
      </c>
      <c r="AA6" s="1">
        <v>126</v>
      </c>
    </row>
    <row r="7" spans="1:69" x14ac:dyDescent="0.25">
      <c r="A7" s="19">
        <v>1017</v>
      </c>
      <c r="B7" s="19">
        <v>5359</v>
      </c>
      <c r="C7" s="18" t="s">
        <v>23</v>
      </c>
      <c r="D7" s="3" t="s">
        <v>24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1017</v>
      </c>
      <c r="B8" s="19">
        <v>5360</v>
      </c>
      <c r="C8" s="3" t="s">
        <v>23</v>
      </c>
      <c r="D8" s="3" t="s">
        <v>25</v>
      </c>
      <c r="E8" s="3">
        <v>180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1017</v>
      </c>
      <c r="B9" s="19">
        <v>5361</v>
      </c>
      <c r="C9" s="3" t="s">
        <v>23</v>
      </c>
      <c r="D9" s="3" t="s">
        <v>26</v>
      </c>
      <c r="E9" s="3">
        <v>115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1017</v>
      </c>
      <c r="B10" s="19">
        <v>5362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1017</v>
      </c>
      <c r="B11" s="19">
        <v>5363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1017</v>
      </c>
      <c r="B12" s="19">
        <v>5364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1017</v>
      </c>
      <c r="B13" s="19">
        <v>5365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1017</v>
      </c>
      <c r="B14" s="19">
        <v>5366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1017</v>
      </c>
      <c r="B15" s="19">
        <v>5367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1017</v>
      </c>
      <c r="B16" s="19">
        <v>5368</v>
      </c>
      <c r="C16" s="3" t="s">
        <v>23</v>
      </c>
      <c r="D16" s="3" t="s">
        <v>33</v>
      </c>
      <c r="E16" s="3">
        <v>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1017</v>
      </c>
      <c r="B17" s="19">
        <v>5369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1017</v>
      </c>
      <c r="B18" s="19">
        <v>5370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1017</v>
      </c>
      <c r="B19" s="19">
        <v>5371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1017</v>
      </c>
      <c r="B20" s="19">
        <v>5372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A7">
    <cfRule type="cellIs" dxfId="219" priority="1" stopIfTrue="1" operator="greaterThan">
      <formula>$E$7</formula>
    </cfRule>
    <cfRule type="cellIs" dxfId="218" priority="2" stopIfTrue="1" operator="equal">
      <formula>""</formula>
    </cfRule>
    <cfRule type="cellIs" dxfId="217" priority="3" stopIfTrue="1" operator="equal">
      <formula>0</formula>
    </cfRule>
    <cfRule type="cellIs" dxfId="216" priority="4" stopIfTrue="1" operator="lessThan">
      <formula>($E$7 * 0.25)</formula>
    </cfRule>
  </conditionalFormatting>
  <conditionalFormatting sqref="E8:AA8">
    <cfRule type="cellIs" dxfId="215" priority="5" stopIfTrue="1" operator="greaterThan">
      <formula>$E$8</formula>
    </cfRule>
    <cfRule type="cellIs" dxfId="214" priority="6" stopIfTrue="1" operator="equal">
      <formula>""</formula>
    </cfRule>
    <cfRule type="cellIs" dxfId="213" priority="7" stopIfTrue="1" operator="equal">
      <formula>0</formula>
    </cfRule>
    <cfRule type="cellIs" dxfId="212" priority="8" stopIfTrue="1" operator="lessThan">
      <formula>($E$8 * 0.25)</formula>
    </cfRule>
  </conditionalFormatting>
  <conditionalFormatting sqref="E9:AA9">
    <cfRule type="cellIs" dxfId="211" priority="9" stopIfTrue="1" operator="greaterThan">
      <formula>$E$9</formula>
    </cfRule>
    <cfRule type="cellIs" dxfId="210" priority="10" stopIfTrue="1" operator="equal">
      <formula>""</formula>
    </cfRule>
    <cfRule type="cellIs" dxfId="209" priority="11" stopIfTrue="1" operator="equal">
      <formula>0</formula>
    </cfRule>
    <cfRule type="cellIs" dxfId="208" priority="12" stopIfTrue="1" operator="lessThan">
      <formula>($E$9 * 0.25)</formula>
    </cfRule>
  </conditionalFormatting>
  <conditionalFormatting sqref="E10:AA10">
    <cfRule type="cellIs" dxfId="207" priority="13" stopIfTrue="1" operator="greaterThan">
      <formula>$E$10</formula>
    </cfRule>
    <cfRule type="cellIs" dxfId="206" priority="14" stopIfTrue="1" operator="equal">
      <formula>""</formula>
    </cfRule>
    <cfRule type="cellIs" dxfId="205" priority="15" stopIfTrue="1" operator="equal">
      <formula>0</formula>
    </cfRule>
    <cfRule type="cellIs" dxfId="204" priority="16" stopIfTrue="1" operator="lessThan">
      <formula>($E$10 * 0.25)</formula>
    </cfRule>
  </conditionalFormatting>
  <conditionalFormatting sqref="E11:AA11">
    <cfRule type="cellIs" dxfId="203" priority="17" stopIfTrue="1" operator="greaterThan">
      <formula>$E$11</formula>
    </cfRule>
    <cfRule type="cellIs" dxfId="202" priority="18" stopIfTrue="1" operator="equal">
      <formula>""</formula>
    </cfRule>
    <cfRule type="cellIs" dxfId="201" priority="19" stopIfTrue="1" operator="equal">
      <formula>0</formula>
    </cfRule>
    <cfRule type="cellIs" dxfId="200" priority="20" stopIfTrue="1" operator="lessThan">
      <formula>($E$11 * 0.25)</formula>
    </cfRule>
  </conditionalFormatting>
  <conditionalFormatting sqref="E12:AA12">
    <cfRule type="cellIs" dxfId="199" priority="21" stopIfTrue="1" operator="greaterThan">
      <formula>$E$12</formula>
    </cfRule>
    <cfRule type="cellIs" dxfId="198" priority="22" stopIfTrue="1" operator="equal">
      <formula>""</formula>
    </cfRule>
    <cfRule type="cellIs" dxfId="197" priority="23" stopIfTrue="1" operator="equal">
      <formula>0</formula>
    </cfRule>
    <cfRule type="cellIs" dxfId="196" priority="24" stopIfTrue="1" operator="lessThan">
      <formula>($E$12 * 0.25)</formula>
    </cfRule>
  </conditionalFormatting>
  <conditionalFormatting sqref="E13:AA13">
    <cfRule type="cellIs" dxfId="195" priority="25" stopIfTrue="1" operator="greaterThan">
      <formula>$E$13</formula>
    </cfRule>
    <cfRule type="cellIs" dxfId="194" priority="26" stopIfTrue="1" operator="equal">
      <formula>""</formula>
    </cfRule>
    <cfRule type="cellIs" dxfId="193" priority="27" stopIfTrue="1" operator="equal">
      <formula>0</formula>
    </cfRule>
    <cfRule type="cellIs" dxfId="192" priority="28" stopIfTrue="1" operator="lessThan">
      <formula>($E$13 * 0.25)</formula>
    </cfRule>
  </conditionalFormatting>
  <conditionalFormatting sqref="E14:AA14">
    <cfRule type="cellIs" dxfId="191" priority="29" stopIfTrue="1" operator="greaterThan">
      <formula>$E$14</formula>
    </cfRule>
    <cfRule type="cellIs" dxfId="190" priority="30" stopIfTrue="1" operator="equal">
      <formula>""</formula>
    </cfRule>
    <cfRule type="cellIs" dxfId="189" priority="31" stopIfTrue="1" operator="equal">
      <formula>0</formula>
    </cfRule>
    <cfRule type="cellIs" dxfId="188" priority="32" stopIfTrue="1" operator="lessThan">
      <formula>($E$14 * 0.25)</formula>
    </cfRule>
  </conditionalFormatting>
  <conditionalFormatting sqref="E15:AA15">
    <cfRule type="cellIs" dxfId="187" priority="33" stopIfTrue="1" operator="greaterThan">
      <formula>$E$15</formula>
    </cfRule>
    <cfRule type="cellIs" dxfId="186" priority="34" stopIfTrue="1" operator="equal">
      <formula>""</formula>
    </cfRule>
    <cfRule type="cellIs" dxfId="185" priority="35" stopIfTrue="1" operator="equal">
      <formula>0</formula>
    </cfRule>
    <cfRule type="cellIs" dxfId="184" priority="36" stopIfTrue="1" operator="lessThan">
      <formula>($E$15 * 0.25)</formula>
    </cfRule>
  </conditionalFormatting>
  <conditionalFormatting sqref="E16:AA16">
    <cfRule type="cellIs" dxfId="183" priority="37" stopIfTrue="1" operator="greaterThan">
      <formula>$E$16</formula>
    </cfRule>
    <cfRule type="cellIs" dxfId="182" priority="38" stopIfTrue="1" operator="equal">
      <formula>""</formula>
    </cfRule>
    <cfRule type="cellIs" dxfId="181" priority="39" stopIfTrue="1" operator="equal">
      <formula>0</formula>
    </cfRule>
    <cfRule type="cellIs" dxfId="180" priority="40" stopIfTrue="1" operator="lessThan">
      <formula>($E$16 * 0.25)</formula>
    </cfRule>
  </conditionalFormatting>
  <conditionalFormatting sqref="E17:AA17">
    <cfRule type="cellIs" dxfId="179" priority="41" stopIfTrue="1" operator="greaterThan">
      <formula>$E$17</formula>
    </cfRule>
    <cfRule type="cellIs" dxfId="178" priority="42" stopIfTrue="1" operator="equal">
      <formula>""</formula>
    </cfRule>
    <cfRule type="cellIs" dxfId="177" priority="43" stopIfTrue="1" operator="equal">
      <formula>0</formula>
    </cfRule>
    <cfRule type="cellIs" dxfId="176" priority="44" stopIfTrue="1" operator="lessThan">
      <formula>($E$17 * 0.25)</formula>
    </cfRule>
  </conditionalFormatting>
  <conditionalFormatting sqref="E18:AA18">
    <cfRule type="cellIs" dxfId="175" priority="45" stopIfTrue="1" operator="greaterThan">
      <formula>$E$18</formula>
    </cfRule>
    <cfRule type="cellIs" dxfId="174" priority="46" stopIfTrue="1" operator="equal">
      <formula>""</formula>
    </cfRule>
    <cfRule type="cellIs" dxfId="173" priority="47" stopIfTrue="1" operator="equal">
      <formula>0</formula>
    </cfRule>
    <cfRule type="cellIs" dxfId="172" priority="48" stopIfTrue="1" operator="lessThan">
      <formula>($E$18 * 0.25)</formula>
    </cfRule>
  </conditionalFormatting>
  <conditionalFormatting sqref="E19:AA19">
    <cfRule type="cellIs" dxfId="171" priority="49" stopIfTrue="1" operator="lessThan">
      <formula>$E$19</formula>
    </cfRule>
    <cfRule type="cellIs" dxfId="170" priority="50" stopIfTrue="1" operator="greaterThan">
      <formula>0</formula>
    </cfRule>
  </conditionalFormatting>
  <conditionalFormatting sqref="E20:AA20">
    <cfRule type="cellIs" dxfId="169" priority="51" stopIfTrue="1" operator="lessThan">
      <formula>$E$20</formula>
    </cfRule>
    <cfRule type="cellIs" dxfId="168" priority="52" stopIfTrue="1" operator="greaterThan">
      <formula>0</formula>
    </cfRule>
  </conditionalFormatting>
  <conditionalFormatting sqref="C23:AA23">
    <cfRule type="cellIs" dxfId="167" priority="53" stopIfTrue="1" operator="equal">
      <formula>$D$25</formula>
    </cfRule>
    <cfRule type="cellIs" dxfId="166" priority="54" stopIfTrue="1" operator="equal">
      <formula>$D$26</formula>
    </cfRule>
    <cfRule type="cellIs" dxfId="165" priority="55" stopIfTrue="1" operator="equal">
      <formula>$D$27</formula>
    </cfRule>
  </conditionalFormatting>
  <hyperlinks>
    <hyperlink ref="O3" r:id="rId1" xr:uid="{FA41513D-3FC4-46D2-A7F6-197C35BA24F9}"/>
    <hyperlink ref="E3" r:id="rId2" display="Need Help using this ScoreCard?  Check out this training video." xr:uid="{C3BC2B53-EB4E-45E3-80E6-412435437828}"/>
    <hyperlink ref="D3" r:id="rId3" display="Need Help using this ScoreCard?  Check out this training video." xr:uid="{2F5BBED7-4B48-44FB-AD07-47A2436D7AE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865C-D832-4352-9BB3-CE3A406DBE1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7" width="25.77734375" customWidth="1"/>
    <col min="2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109</v>
      </c>
      <c r="M6" s="1">
        <v>110</v>
      </c>
      <c r="N6" s="1">
        <v>111</v>
      </c>
      <c r="O6" s="1">
        <v>113</v>
      </c>
      <c r="P6" s="1">
        <v>114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124</v>
      </c>
      <c r="Z6" s="1">
        <v>125</v>
      </c>
      <c r="AA6" s="1">
        <v>126</v>
      </c>
    </row>
    <row r="7" spans="1:69" x14ac:dyDescent="0.25">
      <c r="A7" s="19">
        <v>1017</v>
      </c>
      <c r="B7" s="19">
        <v>5359</v>
      </c>
      <c r="C7" s="18" t="s">
        <v>23</v>
      </c>
      <c r="D7" s="3" t="s">
        <v>24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1017</v>
      </c>
      <c r="B8" s="19">
        <v>5360</v>
      </c>
      <c r="C8" s="3" t="s">
        <v>23</v>
      </c>
      <c r="D8" s="3" t="s">
        <v>25</v>
      </c>
      <c r="E8" s="3">
        <v>180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1017</v>
      </c>
      <c r="B9" s="19">
        <v>5361</v>
      </c>
      <c r="C9" s="3" t="s">
        <v>23</v>
      </c>
      <c r="D9" s="3" t="s">
        <v>26</v>
      </c>
      <c r="E9" s="3">
        <v>115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1017</v>
      </c>
      <c r="B10" s="19">
        <v>5362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1017</v>
      </c>
      <c r="B11" s="19">
        <v>5363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1017</v>
      </c>
      <c r="B12" s="19">
        <v>5364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1017</v>
      </c>
      <c r="B13" s="19">
        <v>5365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1017</v>
      </c>
      <c r="B14" s="19">
        <v>5366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1017</v>
      </c>
      <c r="B15" s="19">
        <v>5367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1017</v>
      </c>
      <c r="B16" s="19">
        <v>5368</v>
      </c>
      <c r="C16" s="3" t="s">
        <v>23</v>
      </c>
      <c r="D16" s="3" t="s">
        <v>33</v>
      </c>
      <c r="E16" s="3">
        <v>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1017</v>
      </c>
      <c r="B17" s="19">
        <v>5369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1017</v>
      </c>
      <c r="B18" s="19">
        <v>5370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1017</v>
      </c>
      <c r="B19" s="19">
        <v>5371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1017</v>
      </c>
      <c r="B20" s="19">
        <v>5372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A7">
    <cfRule type="cellIs" dxfId="274" priority="1" stopIfTrue="1" operator="greaterThan">
      <formula>$E$7</formula>
    </cfRule>
    <cfRule type="cellIs" dxfId="273" priority="2" stopIfTrue="1" operator="equal">
      <formula>""</formula>
    </cfRule>
    <cfRule type="cellIs" dxfId="272" priority="3" stopIfTrue="1" operator="equal">
      <formula>0</formula>
    </cfRule>
    <cfRule type="cellIs" dxfId="271" priority="4" stopIfTrue="1" operator="lessThan">
      <formula>($E$7 * 0.25)</formula>
    </cfRule>
  </conditionalFormatting>
  <conditionalFormatting sqref="E8:AA8">
    <cfRule type="cellIs" dxfId="270" priority="5" stopIfTrue="1" operator="greaterThan">
      <formula>$E$8</formula>
    </cfRule>
    <cfRule type="cellIs" dxfId="269" priority="6" stopIfTrue="1" operator="equal">
      <formula>""</formula>
    </cfRule>
    <cfRule type="cellIs" dxfId="268" priority="7" stopIfTrue="1" operator="equal">
      <formula>0</formula>
    </cfRule>
    <cfRule type="cellIs" dxfId="267" priority="8" stopIfTrue="1" operator="lessThan">
      <formula>($E$8 * 0.25)</formula>
    </cfRule>
  </conditionalFormatting>
  <conditionalFormatting sqref="E9:AA9">
    <cfRule type="cellIs" dxfId="266" priority="9" stopIfTrue="1" operator="greaterThan">
      <formula>$E$9</formula>
    </cfRule>
    <cfRule type="cellIs" dxfId="265" priority="10" stopIfTrue="1" operator="equal">
      <formula>""</formula>
    </cfRule>
    <cfRule type="cellIs" dxfId="264" priority="11" stopIfTrue="1" operator="equal">
      <formula>0</formula>
    </cfRule>
    <cfRule type="cellIs" dxfId="263" priority="12" stopIfTrue="1" operator="lessThan">
      <formula>($E$9 * 0.25)</formula>
    </cfRule>
  </conditionalFormatting>
  <conditionalFormatting sqref="E10:AA10">
    <cfRule type="cellIs" dxfId="262" priority="13" stopIfTrue="1" operator="greaterThan">
      <formula>$E$10</formula>
    </cfRule>
    <cfRule type="cellIs" dxfId="261" priority="14" stopIfTrue="1" operator="equal">
      <formula>""</formula>
    </cfRule>
    <cfRule type="cellIs" dxfId="260" priority="15" stopIfTrue="1" operator="equal">
      <formula>0</formula>
    </cfRule>
    <cfRule type="cellIs" dxfId="259" priority="16" stopIfTrue="1" operator="lessThan">
      <formula>($E$10 * 0.25)</formula>
    </cfRule>
  </conditionalFormatting>
  <conditionalFormatting sqref="E11:AA11">
    <cfRule type="cellIs" dxfId="258" priority="17" stopIfTrue="1" operator="greaterThan">
      <formula>$E$11</formula>
    </cfRule>
    <cfRule type="cellIs" dxfId="257" priority="18" stopIfTrue="1" operator="equal">
      <formula>""</formula>
    </cfRule>
    <cfRule type="cellIs" dxfId="256" priority="19" stopIfTrue="1" operator="equal">
      <formula>0</formula>
    </cfRule>
    <cfRule type="cellIs" dxfId="255" priority="20" stopIfTrue="1" operator="lessThan">
      <formula>($E$11 * 0.25)</formula>
    </cfRule>
  </conditionalFormatting>
  <conditionalFormatting sqref="E12:AA12">
    <cfRule type="cellIs" dxfId="254" priority="21" stopIfTrue="1" operator="greaterThan">
      <formula>$E$12</formula>
    </cfRule>
    <cfRule type="cellIs" dxfId="253" priority="22" stopIfTrue="1" operator="equal">
      <formula>""</formula>
    </cfRule>
    <cfRule type="cellIs" dxfId="252" priority="23" stopIfTrue="1" operator="equal">
      <formula>0</formula>
    </cfRule>
    <cfRule type="cellIs" dxfId="251" priority="24" stopIfTrue="1" operator="lessThan">
      <formula>($E$12 * 0.25)</formula>
    </cfRule>
  </conditionalFormatting>
  <conditionalFormatting sqref="E13:AA13">
    <cfRule type="cellIs" dxfId="250" priority="25" stopIfTrue="1" operator="greaterThan">
      <formula>$E$13</formula>
    </cfRule>
    <cfRule type="cellIs" dxfId="249" priority="26" stopIfTrue="1" operator="equal">
      <formula>""</formula>
    </cfRule>
    <cfRule type="cellIs" dxfId="248" priority="27" stopIfTrue="1" operator="equal">
      <formula>0</formula>
    </cfRule>
    <cfRule type="cellIs" dxfId="247" priority="28" stopIfTrue="1" operator="lessThan">
      <formula>($E$13 * 0.25)</formula>
    </cfRule>
  </conditionalFormatting>
  <conditionalFormatting sqref="E14:AA14">
    <cfRule type="cellIs" dxfId="246" priority="29" stopIfTrue="1" operator="greaterThan">
      <formula>$E$14</formula>
    </cfRule>
    <cfRule type="cellIs" dxfId="245" priority="30" stopIfTrue="1" operator="equal">
      <formula>""</formula>
    </cfRule>
    <cfRule type="cellIs" dxfId="244" priority="31" stopIfTrue="1" operator="equal">
      <formula>0</formula>
    </cfRule>
    <cfRule type="cellIs" dxfId="243" priority="32" stopIfTrue="1" operator="lessThan">
      <formula>($E$14 * 0.25)</formula>
    </cfRule>
  </conditionalFormatting>
  <conditionalFormatting sqref="E15:AA15">
    <cfRule type="cellIs" dxfId="242" priority="33" stopIfTrue="1" operator="greaterThan">
      <formula>$E$15</formula>
    </cfRule>
    <cfRule type="cellIs" dxfId="241" priority="34" stopIfTrue="1" operator="equal">
      <formula>""</formula>
    </cfRule>
    <cfRule type="cellIs" dxfId="240" priority="35" stopIfTrue="1" operator="equal">
      <formula>0</formula>
    </cfRule>
    <cfRule type="cellIs" dxfId="239" priority="36" stopIfTrue="1" operator="lessThan">
      <formula>($E$15 * 0.25)</formula>
    </cfRule>
  </conditionalFormatting>
  <conditionalFormatting sqref="E16:AA16">
    <cfRule type="cellIs" dxfId="238" priority="37" stopIfTrue="1" operator="greaterThan">
      <formula>$E$16</formula>
    </cfRule>
    <cfRule type="cellIs" dxfId="237" priority="38" stopIfTrue="1" operator="equal">
      <formula>""</formula>
    </cfRule>
    <cfRule type="cellIs" dxfId="236" priority="39" stopIfTrue="1" operator="equal">
      <formula>0</formula>
    </cfRule>
    <cfRule type="cellIs" dxfId="235" priority="40" stopIfTrue="1" operator="lessThan">
      <formula>($E$16 * 0.25)</formula>
    </cfRule>
  </conditionalFormatting>
  <conditionalFormatting sqref="E17:AA17">
    <cfRule type="cellIs" dxfId="234" priority="41" stopIfTrue="1" operator="greaterThan">
      <formula>$E$17</formula>
    </cfRule>
    <cfRule type="cellIs" dxfId="233" priority="42" stopIfTrue="1" operator="equal">
      <formula>""</formula>
    </cfRule>
    <cfRule type="cellIs" dxfId="232" priority="43" stopIfTrue="1" operator="equal">
      <formula>0</formula>
    </cfRule>
    <cfRule type="cellIs" dxfId="231" priority="44" stopIfTrue="1" operator="lessThan">
      <formula>($E$17 * 0.25)</formula>
    </cfRule>
  </conditionalFormatting>
  <conditionalFormatting sqref="E18:AA18">
    <cfRule type="cellIs" dxfId="230" priority="45" stopIfTrue="1" operator="greaterThan">
      <formula>$E$18</formula>
    </cfRule>
    <cfRule type="cellIs" dxfId="229" priority="46" stopIfTrue="1" operator="equal">
      <formula>""</formula>
    </cfRule>
    <cfRule type="cellIs" dxfId="228" priority="47" stopIfTrue="1" operator="equal">
      <formula>0</formula>
    </cfRule>
    <cfRule type="cellIs" dxfId="227" priority="48" stopIfTrue="1" operator="lessThan">
      <formula>($E$18 * 0.25)</formula>
    </cfRule>
  </conditionalFormatting>
  <conditionalFormatting sqref="E19:AA19">
    <cfRule type="cellIs" dxfId="226" priority="49" stopIfTrue="1" operator="lessThan">
      <formula>$E$19</formula>
    </cfRule>
    <cfRule type="cellIs" dxfId="225" priority="50" stopIfTrue="1" operator="greaterThan">
      <formula>0</formula>
    </cfRule>
  </conditionalFormatting>
  <conditionalFormatting sqref="E20:AA20">
    <cfRule type="cellIs" dxfId="224" priority="51" stopIfTrue="1" operator="lessThan">
      <formula>$E$20</formula>
    </cfRule>
    <cfRule type="cellIs" dxfId="223" priority="52" stopIfTrue="1" operator="greaterThan">
      <formula>0</formula>
    </cfRule>
  </conditionalFormatting>
  <conditionalFormatting sqref="C23:AA23">
    <cfRule type="cellIs" dxfId="222" priority="53" stopIfTrue="1" operator="equal">
      <formula>$D$25</formula>
    </cfRule>
    <cfRule type="cellIs" dxfId="221" priority="54" stopIfTrue="1" operator="equal">
      <formula>$D$26</formula>
    </cfRule>
    <cfRule type="cellIs" dxfId="220" priority="55" stopIfTrue="1" operator="equal">
      <formula>$D$27</formula>
    </cfRule>
  </conditionalFormatting>
  <hyperlinks>
    <hyperlink ref="O3" r:id="rId1" xr:uid="{DF2F1CA0-C38D-4191-8A2B-A588CA713B8D}"/>
    <hyperlink ref="E3" r:id="rId2" display="Need Help using this ScoreCard?  Check out this training video." xr:uid="{14761512-7CC9-4F54-868B-299FA7E3443F}"/>
    <hyperlink ref="D3" r:id="rId3" display="Need Help using this ScoreCard?  Check out this training video." xr:uid="{2BB862F6-32EB-4FCE-8E30-51A7A7609B3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1CE2-6FDC-44F1-8D9B-663ECEFF34E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7" width="25.77734375" customWidth="1"/>
    <col min="2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109</v>
      </c>
      <c r="M6" s="1">
        <v>110</v>
      </c>
      <c r="N6" s="1">
        <v>111</v>
      </c>
      <c r="O6" s="1">
        <v>113</v>
      </c>
      <c r="P6" s="1">
        <v>114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124</v>
      </c>
      <c r="Z6" s="1">
        <v>125</v>
      </c>
      <c r="AA6" s="1">
        <v>126</v>
      </c>
    </row>
    <row r="7" spans="1:69" x14ac:dyDescent="0.25">
      <c r="A7" s="19">
        <v>1017</v>
      </c>
      <c r="B7" s="19">
        <v>5359</v>
      </c>
      <c r="C7" s="18" t="s">
        <v>23</v>
      </c>
      <c r="D7" s="3" t="s">
        <v>24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1017</v>
      </c>
      <c r="B8" s="19">
        <v>5360</v>
      </c>
      <c r="C8" s="3" t="s">
        <v>23</v>
      </c>
      <c r="D8" s="3" t="s">
        <v>25</v>
      </c>
      <c r="E8" s="3">
        <v>180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1017</v>
      </c>
      <c r="B9" s="19">
        <v>5361</v>
      </c>
      <c r="C9" s="3" t="s">
        <v>23</v>
      </c>
      <c r="D9" s="3" t="s">
        <v>26</v>
      </c>
      <c r="E9" s="3">
        <v>115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1017</v>
      </c>
      <c r="B10" s="19">
        <v>5362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1017</v>
      </c>
      <c r="B11" s="19">
        <v>5363</v>
      </c>
      <c r="C11" s="3" t="s">
        <v>23</v>
      </c>
      <c r="D11" s="3" t="s">
        <v>28</v>
      </c>
      <c r="E11" s="3">
        <v>90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1017</v>
      </c>
      <c r="B12" s="19">
        <v>5364</v>
      </c>
      <c r="C12" s="3" t="s">
        <v>23</v>
      </c>
      <c r="D12" s="3" t="s">
        <v>29</v>
      </c>
      <c r="E12" s="3">
        <v>90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1017</v>
      </c>
      <c r="B13" s="19">
        <v>5365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1017</v>
      </c>
      <c r="B14" s="19">
        <v>5366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1017</v>
      </c>
      <c r="B15" s="19">
        <v>5367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1017</v>
      </c>
      <c r="B16" s="19">
        <v>5368</v>
      </c>
      <c r="C16" s="3" t="s">
        <v>23</v>
      </c>
      <c r="D16" s="3" t="s">
        <v>33</v>
      </c>
      <c r="E16" s="3">
        <v>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1017</v>
      </c>
      <c r="B17" s="19">
        <v>5369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1017</v>
      </c>
      <c r="B18" s="19">
        <v>5370</v>
      </c>
      <c r="C18" s="3" t="s">
        <v>23</v>
      </c>
      <c r="D18" s="3"/>
      <c r="E18" s="3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1017</v>
      </c>
      <c r="B19" s="19">
        <v>5371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1017</v>
      </c>
      <c r="B20" s="19">
        <v>5372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A7">
    <cfRule type="cellIs" dxfId="329" priority="1" stopIfTrue="1" operator="greaterThan">
      <formula>$E$7</formula>
    </cfRule>
    <cfRule type="cellIs" dxfId="328" priority="2" stopIfTrue="1" operator="equal">
      <formula>""</formula>
    </cfRule>
    <cfRule type="cellIs" dxfId="327" priority="3" stopIfTrue="1" operator="equal">
      <formula>0</formula>
    </cfRule>
    <cfRule type="cellIs" dxfId="326" priority="4" stopIfTrue="1" operator="lessThan">
      <formula>($E$7 * 0.25)</formula>
    </cfRule>
  </conditionalFormatting>
  <conditionalFormatting sqref="E8:AA8">
    <cfRule type="cellIs" dxfId="325" priority="5" stopIfTrue="1" operator="greaterThan">
      <formula>$E$8</formula>
    </cfRule>
    <cfRule type="cellIs" dxfId="324" priority="6" stopIfTrue="1" operator="equal">
      <formula>""</formula>
    </cfRule>
    <cfRule type="cellIs" dxfId="323" priority="7" stopIfTrue="1" operator="equal">
      <formula>0</formula>
    </cfRule>
    <cfRule type="cellIs" dxfId="322" priority="8" stopIfTrue="1" operator="lessThan">
      <formula>($E$8 * 0.25)</formula>
    </cfRule>
  </conditionalFormatting>
  <conditionalFormatting sqref="E9:AA9">
    <cfRule type="cellIs" dxfId="321" priority="9" stopIfTrue="1" operator="greaterThan">
      <formula>$E$9</formula>
    </cfRule>
    <cfRule type="cellIs" dxfId="320" priority="10" stopIfTrue="1" operator="equal">
      <formula>""</formula>
    </cfRule>
    <cfRule type="cellIs" dxfId="319" priority="11" stopIfTrue="1" operator="equal">
      <formula>0</formula>
    </cfRule>
    <cfRule type="cellIs" dxfId="318" priority="12" stopIfTrue="1" operator="lessThan">
      <formula>($E$9 * 0.25)</formula>
    </cfRule>
  </conditionalFormatting>
  <conditionalFormatting sqref="E10:AA10">
    <cfRule type="cellIs" dxfId="317" priority="13" stopIfTrue="1" operator="greaterThan">
      <formula>$E$10</formula>
    </cfRule>
    <cfRule type="cellIs" dxfId="316" priority="14" stopIfTrue="1" operator="equal">
      <formula>""</formula>
    </cfRule>
    <cfRule type="cellIs" dxfId="315" priority="15" stopIfTrue="1" operator="equal">
      <formula>0</formula>
    </cfRule>
    <cfRule type="cellIs" dxfId="314" priority="16" stopIfTrue="1" operator="lessThan">
      <formula>($E$10 * 0.25)</formula>
    </cfRule>
  </conditionalFormatting>
  <conditionalFormatting sqref="E11:AA11">
    <cfRule type="cellIs" dxfId="313" priority="17" stopIfTrue="1" operator="greaterThan">
      <formula>$E$11</formula>
    </cfRule>
    <cfRule type="cellIs" dxfId="312" priority="18" stopIfTrue="1" operator="equal">
      <formula>""</formula>
    </cfRule>
    <cfRule type="cellIs" dxfId="311" priority="19" stopIfTrue="1" operator="equal">
      <formula>0</formula>
    </cfRule>
    <cfRule type="cellIs" dxfId="310" priority="20" stopIfTrue="1" operator="lessThan">
      <formula>($E$11 * 0.25)</formula>
    </cfRule>
  </conditionalFormatting>
  <conditionalFormatting sqref="E12:AA12">
    <cfRule type="cellIs" dxfId="309" priority="21" stopIfTrue="1" operator="greaterThan">
      <formula>$E$12</formula>
    </cfRule>
    <cfRule type="cellIs" dxfId="308" priority="22" stopIfTrue="1" operator="equal">
      <formula>""</formula>
    </cfRule>
    <cfRule type="cellIs" dxfId="307" priority="23" stopIfTrue="1" operator="equal">
      <formula>0</formula>
    </cfRule>
    <cfRule type="cellIs" dxfId="306" priority="24" stopIfTrue="1" operator="lessThan">
      <formula>($E$12 * 0.25)</formula>
    </cfRule>
  </conditionalFormatting>
  <conditionalFormatting sqref="E13:AA13">
    <cfRule type="cellIs" dxfId="305" priority="25" stopIfTrue="1" operator="greaterThan">
      <formula>$E$13</formula>
    </cfRule>
    <cfRule type="cellIs" dxfId="304" priority="26" stopIfTrue="1" operator="equal">
      <formula>""</formula>
    </cfRule>
    <cfRule type="cellIs" dxfId="303" priority="27" stopIfTrue="1" operator="equal">
      <formula>0</formula>
    </cfRule>
    <cfRule type="cellIs" dxfId="302" priority="28" stopIfTrue="1" operator="lessThan">
      <formula>($E$13 * 0.25)</formula>
    </cfRule>
  </conditionalFormatting>
  <conditionalFormatting sqref="E14:AA14">
    <cfRule type="cellIs" dxfId="301" priority="29" stopIfTrue="1" operator="greaterThan">
      <formula>$E$14</formula>
    </cfRule>
    <cfRule type="cellIs" dxfId="300" priority="30" stopIfTrue="1" operator="equal">
      <formula>""</formula>
    </cfRule>
    <cfRule type="cellIs" dxfId="299" priority="31" stopIfTrue="1" operator="equal">
      <formula>0</formula>
    </cfRule>
    <cfRule type="cellIs" dxfId="298" priority="32" stopIfTrue="1" operator="lessThan">
      <formula>($E$14 * 0.25)</formula>
    </cfRule>
  </conditionalFormatting>
  <conditionalFormatting sqref="E15:AA15">
    <cfRule type="cellIs" dxfId="297" priority="33" stopIfTrue="1" operator="greaterThan">
      <formula>$E$15</formula>
    </cfRule>
    <cfRule type="cellIs" dxfId="296" priority="34" stopIfTrue="1" operator="equal">
      <formula>""</formula>
    </cfRule>
    <cfRule type="cellIs" dxfId="295" priority="35" stopIfTrue="1" operator="equal">
      <formula>0</formula>
    </cfRule>
    <cfRule type="cellIs" dxfId="294" priority="36" stopIfTrue="1" operator="lessThan">
      <formula>($E$15 * 0.25)</formula>
    </cfRule>
  </conditionalFormatting>
  <conditionalFormatting sqref="E16:AA16">
    <cfRule type="cellIs" dxfId="293" priority="37" stopIfTrue="1" operator="greaterThan">
      <formula>$E$16</formula>
    </cfRule>
    <cfRule type="cellIs" dxfId="292" priority="38" stopIfTrue="1" operator="equal">
      <formula>""</formula>
    </cfRule>
    <cfRule type="cellIs" dxfId="291" priority="39" stopIfTrue="1" operator="equal">
      <formula>0</formula>
    </cfRule>
    <cfRule type="cellIs" dxfId="290" priority="40" stopIfTrue="1" operator="lessThan">
      <formula>($E$16 * 0.25)</formula>
    </cfRule>
  </conditionalFormatting>
  <conditionalFormatting sqref="E17:AA17">
    <cfRule type="cellIs" dxfId="289" priority="41" stopIfTrue="1" operator="greaterThan">
      <formula>$E$17</formula>
    </cfRule>
    <cfRule type="cellIs" dxfId="288" priority="42" stopIfTrue="1" operator="equal">
      <formula>""</formula>
    </cfRule>
    <cfRule type="cellIs" dxfId="287" priority="43" stopIfTrue="1" operator="equal">
      <formula>0</formula>
    </cfRule>
    <cfRule type="cellIs" dxfId="286" priority="44" stopIfTrue="1" operator="lessThan">
      <formula>($E$17 * 0.25)</formula>
    </cfRule>
  </conditionalFormatting>
  <conditionalFormatting sqref="E18:AA18">
    <cfRule type="cellIs" dxfId="285" priority="45" stopIfTrue="1" operator="greaterThan">
      <formula>$E$18</formula>
    </cfRule>
    <cfRule type="cellIs" dxfId="284" priority="46" stopIfTrue="1" operator="equal">
      <formula>""</formula>
    </cfRule>
    <cfRule type="cellIs" dxfId="283" priority="47" stopIfTrue="1" operator="equal">
      <formula>0</formula>
    </cfRule>
    <cfRule type="cellIs" dxfId="282" priority="48" stopIfTrue="1" operator="lessThan">
      <formula>($E$18 * 0.25)</formula>
    </cfRule>
  </conditionalFormatting>
  <conditionalFormatting sqref="E19:AA19">
    <cfRule type="cellIs" dxfId="281" priority="49" stopIfTrue="1" operator="lessThan">
      <formula>$E$19</formula>
    </cfRule>
    <cfRule type="cellIs" dxfId="280" priority="50" stopIfTrue="1" operator="greaterThan">
      <formula>0</formula>
    </cfRule>
  </conditionalFormatting>
  <conditionalFormatting sqref="E20:AA20">
    <cfRule type="cellIs" dxfId="279" priority="51" stopIfTrue="1" operator="lessThan">
      <formula>$E$20</formula>
    </cfRule>
    <cfRule type="cellIs" dxfId="278" priority="52" stopIfTrue="1" operator="greaterThan">
      <formula>0</formula>
    </cfRule>
  </conditionalFormatting>
  <conditionalFormatting sqref="C23:AA23">
    <cfRule type="cellIs" dxfId="277" priority="53" stopIfTrue="1" operator="equal">
      <formula>$D$25</formula>
    </cfRule>
    <cfRule type="cellIs" dxfId="276" priority="54" stopIfTrue="1" operator="equal">
      <formula>$D$26</formula>
    </cfRule>
    <cfRule type="cellIs" dxfId="275" priority="55" stopIfTrue="1" operator="equal">
      <formula>$D$27</formula>
    </cfRule>
  </conditionalFormatting>
  <hyperlinks>
    <hyperlink ref="O3" r:id="rId1" xr:uid="{F9D78AC6-9A8D-4080-91C5-1E77FDFE243E}"/>
    <hyperlink ref="E3" r:id="rId2" display="Need Help using this ScoreCard?  Check out this training video." xr:uid="{0BECFAE9-21AA-4942-A96A-6100FAD4A5E5}"/>
    <hyperlink ref="D3" r:id="rId3" display="Need Help using this ScoreCard?  Check out this training video." xr:uid="{AB144A27-3847-40C9-88DA-75FB1297FDC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857F9-C5B4-4649-812F-75F00A7BF76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A20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7" width="12.77734375" customWidth="1"/>
    <col min="2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105</v>
      </c>
      <c r="J6" s="35">
        <v>106</v>
      </c>
      <c r="K6" s="35">
        <v>107</v>
      </c>
      <c r="L6" s="35">
        <v>109</v>
      </c>
      <c r="M6" s="35">
        <v>110</v>
      </c>
      <c r="N6" s="35">
        <v>111</v>
      </c>
      <c r="O6" s="35">
        <v>113</v>
      </c>
      <c r="P6" s="35">
        <v>114</v>
      </c>
      <c r="Q6" s="35">
        <v>115</v>
      </c>
      <c r="R6" s="35">
        <v>116</v>
      </c>
      <c r="S6" s="35">
        <v>117</v>
      </c>
      <c r="T6" s="35">
        <v>118</v>
      </c>
      <c r="U6" s="35">
        <v>119</v>
      </c>
      <c r="V6" s="35">
        <v>120</v>
      </c>
      <c r="W6" s="35">
        <v>121</v>
      </c>
      <c r="X6" s="35">
        <v>122</v>
      </c>
      <c r="Y6" s="35">
        <v>124</v>
      </c>
      <c r="Z6" s="35">
        <v>125</v>
      </c>
      <c r="AA6" s="35">
        <v>126</v>
      </c>
    </row>
    <row r="7" spans="1:69" ht="30" x14ac:dyDescent="0.5">
      <c r="A7" s="19">
        <v>1017</v>
      </c>
      <c r="B7" s="19">
        <v>5359</v>
      </c>
      <c r="C7" s="18" t="s">
        <v>23</v>
      </c>
      <c r="D7" s="3" t="s">
        <v>24</v>
      </c>
      <c r="E7" s="3">
        <v>110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1017</v>
      </c>
      <c r="B8" s="19">
        <v>5360</v>
      </c>
      <c r="C8" s="3" t="s">
        <v>23</v>
      </c>
      <c r="D8" s="3" t="s">
        <v>25</v>
      </c>
      <c r="E8" s="3">
        <v>180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1017</v>
      </c>
      <c r="B9" s="19">
        <v>5361</v>
      </c>
      <c r="C9" s="3" t="s">
        <v>23</v>
      </c>
      <c r="D9" s="3" t="s">
        <v>26</v>
      </c>
      <c r="E9" s="3">
        <v>115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1017</v>
      </c>
      <c r="B10" s="19">
        <v>5362</v>
      </c>
      <c r="C10" s="3" t="s">
        <v>23</v>
      </c>
      <c r="D10" s="3" t="s">
        <v>27</v>
      </c>
      <c r="E10" s="3">
        <v>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1017</v>
      </c>
      <c r="B11" s="19">
        <v>5363</v>
      </c>
      <c r="C11" s="3" t="s">
        <v>23</v>
      </c>
      <c r="D11" s="3" t="s">
        <v>28</v>
      </c>
      <c r="E11" s="3">
        <v>90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1017</v>
      </c>
      <c r="B12" s="19">
        <v>5364</v>
      </c>
      <c r="C12" s="3" t="s">
        <v>23</v>
      </c>
      <c r="D12" s="3" t="s">
        <v>29</v>
      </c>
      <c r="E12" s="3">
        <v>90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1017</v>
      </c>
      <c r="B13" s="19">
        <v>5365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1017</v>
      </c>
      <c r="B14" s="19">
        <v>5366</v>
      </c>
      <c r="C14" s="3" t="s">
        <v>23</v>
      </c>
      <c r="D14" s="3" t="s">
        <v>31</v>
      </c>
      <c r="E14" s="3">
        <v>100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1017</v>
      </c>
      <c r="B15" s="19">
        <v>5367</v>
      </c>
      <c r="C15" s="3" t="s">
        <v>23</v>
      </c>
      <c r="D15" s="3" t="s">
        <v>32</v>
      </c>
      <c r="E15" s="3">
        <v>100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1017</v>
      </c>
      <c r="B16" s="19">
        <v>5368</v>
      </c>
      <c r="C16" s="3" t="s">
        <v>23</v>
      </c>
      <c r="D16" s="3" t="s">
        <v>33</v>
      </c>
      <c r="E16" s="3">
        <v>65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1017</v>
      </c>
      <c r="B17" s="19">
        <v>5369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1017</v>
      </c>
      <c r="B18" s="19">
        <v>5370</v>
      </c>
      <c r="C18" s="3" t="s">
        <v>23</v>
      </c>
      <c r="D18" s="3"/>
      <c r="E18" s="3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1017</v>
      </c>
      <c r="B19" s="19">
        <v>5371</v>
      </c>
      <c r="C19" s="21" t="s">
        <v>34</v>
      </c>
      <c r="D19" s="21" t="s">
        <v>35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2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1017</v>
      </c>
      <c r="B20" s="19">
        <v>5372</v>
      </c>
      <c r="C20" s="21" t="s">
        <v>34</v>
      </c>
      <c r="D20" s="21" t="s">
        <v>36</v>
      </c>
      <c r="E20" s="21">
        <v>-10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2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23">
        <f>SUM($R$7:$R$20)</f>
        <v>0</v>
      </c>
      <c r="S23" s="23">
        <f>SUM($S$7:$S$20)</f>
        <v>0</v>
      </c>
      <c r="T23" s="23">
        <f>SUM($T$7:$T$20)</f>
        <v>0</v>
      </c>
      <c r="U23" s="23">
        <f>SUM($U$7:$U$20)</f>
        <v>0</v>
      </c>
      <c r="V23" s="23">
        <f>SUM($V$7:$V$20)</f>
        <v>0</v>
      </c>
      <c r="W23" s="23">
        <f>SUM($W$7:$W$20)</f>
        <v>0</v>
      </c>
      <c r="X23" s="23">
        <f>SUM($X$7:$X$20)</f>
        <v>0</v>
      </c>
      <c r="Y23" s="23">
        <f>SUM($Y$7:$Y$20)</f>
        <v>0</v>
      </c>
      <c r="Z23" s="23">
        <f>SUM($Z$7:$Z$20)</f>
        <v>0</v>
      </c>
      <c r="AA23" s="23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5">
        <f>LARGE($F$23:$AA$23,1)</f>
        <v>0</v>
      </c>
      <c r="E25">
        <f>INDEX($F$6:$AA$6,MATCH($D$25,$F$23:$AA$23,0))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0">
        <f>LARGE($F$23:$AA$23,2)</f>
        <v>0</v>
      </c>
      <c r="E26">
        <f>INDEX($F$6:$AA$6,MATCH($D$26,$F$23:$AA$23,0))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D27" s="26">
        <f>LARGE($F$23:$AA$23,3)</f>
        <v>0</v>
      </c>
      <c r="E27">
        <f>INDEX($F$6:$AA$6,MATCH($D$27,$F$23:$AA$23,0))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LARGE($F$23:$AA$23,4)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44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31" t="str">
        <f>Judge1!R29 &amp; " " &amp; Judge2!R29 &amp; " " &amp; Judge3!R29 &amp; " " &amp; Judge4!R29 &amp; " " &amp; Judge5!R29</f>
        <v xml:space="preserve">    </v>
      </c>
      <c r="S29" s="31" t="str">
        <f>Judge1!S29 &amp; " " &amp; Judge2!S29 &amp; " " &amp; Judge3!S29 &amp; " " &amp; Judge4!S29 &amp; " " &amp; Judge5!S29</f>
        <v xml:space="preserve">    </v>
      </c>
      <c r="T29" s="31" t="str">
        <f>Judge1!T29 &amp; " " &amp; Judge2!T29 &amp; " " &amp; Judge3!T29 &amp; " " &amp; Judge4!T29 &amp; " " &amp; Judge5!T29</f>
        <v xml:space="preserve">    </v>
      </c>
      <c r="U29" s="31" t="str">
        <f>Judge1!U29 &amp; " " &amp; Judge2!U29 &amp; " " &amp; Judge3!U29 &amp; " " &amp; Judge4!U29 &amp; " " &amp; Judge5!U29</f>
        <v xml:space="preserve">    </v>
      </c>
      <c r="V29" s="31" t="str">
        <f>Judge1!V29 &amp; " " &amp; Judge2!V29 &amp; " " &amp; Judge3!V29 &amp; " " &amp; Judge4!V29 &amp; " " &amp; Judge5!V29</f>
        <v xml:space="preserve">    </v>
      </c>
      <c r="W29" s="31" t="str">
        <f>Judge1!W29 &amp; " " &amp; Judge2!W29 &amp; " " &amp; Judge3!W29 &amp; " " &amp; Judge4!W29 &amp; " " &amp; Judge5!W29</f>
        <v xml:space="preserve">    </v>
      </c>
      <c r="X29" s="31" t="str">
        <f>Judge1!X29 &amp; " " &amp; Judge2!X29 &amp; " " &amp; Judge3!X29 &amp; " " &amp; Judge4!X29 &amp; " " &amp; Judge5!X29</f>
        <v xml:space="preserve">    </v>
      </c>
      <c r="Y29" s="31" t="str">
        <f>Judge1!Y29 &amp; " " &amp; Judge2!Y29 &amp; " " &amp; Judge3!Y29 &amp; " " &amp; Judge4!Y29 &amp; " " &amp; Judge5!Y29</f>
        <v xml:space="preserve">    </v>
      </c>
      <c r="Z29" s="31" t="str">
        <f>Judge1!Z29 &amp; " " &amp; Judge2!Z29 &amp; " " &amp; Judge3!Z29 &amp; " " &amp; Judge4!Z29 &amp; " " &amp; Judge5!Z29</f>
        <v xml:space="preserve">    </v>
      </c>
      <c r="AA29" s="31" t="str">
        <f>Judge1!AA29 &amp; " " &amp; Judge2!AA29 &amp; " " &amp; Judge3!AA29 &amp; " " &amp; Judge4!AA29 &amp; " " &amp; Judge5!AA29</f>
        <v xml:space="preserve">    </v>
      </c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4" priority="1" stopIfTrue="1" operator="greaterThan">
      <formula>$E$7</formula>
    </cfRule>
    <cfRule type="cellIs" dxfId="53" priority="2" stopIfTrue="1" operator="equal">
      <formula>""</formula>
    </cfRule>
    <cfRule type="cellIs" dxfId="52" priority="3" stopIfTrue="1" operator="equal">
      <formula>0</formula>
    </cfRule>
    <cfRule type="cellIs" dxfId="51" priority="4" stopIfTrue="1" operator="lessThan">
      <formula>($E$7 * 0.25)</formula>
    </cfRule>
  </conditionalFormatting>
  <conditionalFormatting sqref="E8">
    <cfRule type="cellIs" dxfId="50" priority="5" stopIfTrue="1" operator="greaterThan">
      <formula>$E$8</formula>
    </cfRule>
    <cfRule type="cellIs" dxfId="49" priority="6" stopIfTrue="1" operator="equal">
      <formula>""</formula>
    </cfRule>
    <cfRule type="cellIs" dxfId="48" priority="7" stopIfTrue="1" operator="equal">
      <formula>0</formula>
    </cfRule>
    <cfRule type="cellIs" dxfId="47" priority="8" stopIfTrue="1" operator="lessThan">
      <formula>($E$8 * 0.25)</formula>
    </cfRule>
  </conditionalFormatting>
  <conditionalFormatting sqref="E9">
    <cfRule type="cellIs" dxfId="46" priority="9" stopIfTrue="1" operator="greaterThan">
      <formula>$E$9</formula>
    </cfRule>
    <cfRule type="cellIs" dxfId="45" priority="10" stopIfTrue="1" operator="equal">
      <formula>""</formula>
    </cfRule>
    <cfRule type="cellIs" dxfId="44" priority="11" stopIfTrue="1" operator="equal">
      <formula>0</formula>
    </cfRule>
    <cfRule type="cellIs" dxfId="43" priority="12" stopIfTrue="1" operator="lessThan">
      <formula>($E$9 * 0.25)</formula>
    </cfRule>
  </conditionalFormatting>
  <conditionalFormatting sqref="E10">
    <cfRule type="cellIs" dxfId="42" priority="13" stopIfTrue="1" operator="greaterThan">
      <formula>$E$10</formula>
    </cfRule>
    <cfRule type="cellIs" dxfId="41" priority="14" stopIfTrue="1" operator="equal">
      <formula>""</formula>
    </cfRule>
    <cfRule type="cellIs" dxfId="40" priority="15" stopIfTrue="1" operator="equal">
      <formula>0</formula>
    </cfRule>
    <cfRule type="cellIs" dxfId="39" priority="16" stopIfTrue="1" operator="lessThan">
      <formula>($E$10 * 0.25)</formula>
    </cfRule>
  </conditionalFormatting>
  <conditionalFormatting sqref="E11">
    <cfRule type="cellIs" dxfId="38" priority="17" stopIfTrue="1" operator="greaterThan">
      <formula>$E$11</formula>
    </cfRule>
    <cfRule type="cellIs" dxfId="37" priority="18" stopIfTrue="1" operator="equal">
      <formula>""</formula>
    </cfRule>
    <cfRule type="cellIs" dxfId="36" priority="19" stopIfTrue="1" operator="equal">
      <formula>0</formula>
    </cfRule>
    <cfRule type="cellIs" dxfId="35" priority="20" stopIfTrue="1" operator="lessThan">
      <formula>($E$11 * 0.25)</formula>
    </cfRule>
  </conditionalFormatting>
  <conditionalFormatting sqref="E12">
    <cfRule type="cellIs" dxfId="34" priority="21" stopIfTrue="1" operator="greaterThan">
      <formula>$E$12</formula>
    </cfRule>
    <cfRule type="cellIs" dxfId="33" priority="22" stopIfTrue="1" operator="equal">
      <formula>""</formula>
    </cfRule>
    <cfRule type="cellIs" dxfId="32" priority="23" stopIfTrue="1" operator="equal">
      <formula>0</formula>
    </cfRule>
    <cfRule type="cellIs" dxfId="31" priority="24" stopIfTrue="1" operator="lessThan">
      <formula>($E$12 * 0.25)</formula>
    </cfRule>
  </conditionalFormatting>
  <conditionalFormatting sqref="E13">
    <cfRule type="cellIs" dxfId="30" priority="25" stopIfTrue="1" operator="greaterThan">
      <formula>$E$13</formula>
    </cfRule>
    <cfRule type="cellIs" dxfId="29" priority="26" stopIfTrue="1" operator="equal">
      <formula>""</formula>
    </cfRule>
    <cfRule type="cellIs" dxfId="28" priority="27" stopIfTrue="1" operator="equal">
      <formula>0</formula>
    </cfRule>
    <cfRule type="cellIs" dxfId="27" priority="28" stopIfTrue="1" operator="lessThan">
      <formula>($E$13 * 0.25)</formula>
    </cfRule>
  </conditionalFormatting>
  <conditionalFormatting sqref="E14">
    <cfRule type="cellIs" dxfId="26" priority="29" stopIfTrue="1" operator="greaterThan">
      <formula>$E$14</formula>
    </cfRule>
    <cfRule type="cellIs" dxfId="25" priority="30" stopIfTrue="1" operator="equal">
      <formula>""</formula>
    </cfRule>
    <cfRule type="cellIs" dxfId="24" priority="31" stopIfTrue="1" operator="equal">
      <formula>0</formula>
    </cfRule>
    <cfRule type="cellIs" dxfId="23" priority="32" stopIfTrue="1" operator="lessThan">
      <formula>($E$14 * 0.25)</formula>
    </cfRule>
  </conditionalFormatting>
  <conditionalFormatting sqref="E15">
    <cfRule type="cellIs" dxfId="22" priority="33" stopIfTrue="1" operator="greaterThan">
      <formula>$E$15</formula>
    </cfRule>
    <cfRule type="cellIs" dxfId="21" priority="34" stopIfTrue="1" operator="equal">
      <formula>""</formula>
    </cfRule>
    <cfRule type="cellIs" dxfId="20" priority="35" stopIfTrue="1" operator="equal">
      <formula>0</formula>
    </cfRule>
    <cfRule type="cellIs" dxfId="19" priority="36" stopIfTrue="1" operator="lessThan">
      <formula>($E$15 * 0.25)</formula>
    </cfRule>
  </conditionalFormatting>
  <conditionalFormatting sqref="E16">
    <cfRule type="cellIs" dxfId="18" priority="37" stopIfTrue="1" operator="greaterThan">
      <formula>$E$16</formula>
    </cfRule>
    <cfRule type="cellIs" dxfId="17" priority="38" stopIfTrue="1" operator="equal">
      <formula>""</formula>
    </cfRule>
    <cfRule type="cellIs" dxfId="16" priority="39" stopIfTrue="1" operator="equal">
      <formula>0</formula>
    </cfRule>
    <cfRule type="cellIs" dxfId="15" priority="40" stopIfTrue="1" operator="lessThan">
      <formula>($E$16 * 0.25)</formula>
    </cfRule>
  </conditionalFormatting>
  <conditionalFormatting sqref="E17">
    <cfRule type="cellIs" dxfId="14" priority="41" stopIfTrue="1" operator="greaterThan">
      <formula>$E$17</formula>
    </cfRule>
    <cfRule type="cellIs" dxfId="13" priority="42" stopIfTrue="1" operator="equal">
      <formula>""</formula>
    </cfRule>
    <cfRule type="cellIs" dxfId="12" priority="43" stopIfTrue="1" operator="equal">
      <formula>0</formula>
    </cfRule>
    <cfRule type="cellIs" dxfId="11" priority="44" stopIfTrue="1" operator="lessThan">
      <formula>($E$17 * 0.25)</formula>
    </cfRule>
  </conditionalFormatting>
  <conditionalFormatting sqref="E18">
    <cfRule type="cellIs" dxfId="10" priority="45" stopIfTrue="1" operator="greaterThan">
      <formula>$E$18</formula>
    </cfRule>
    <cfRule type="cellIs" dxfId="9" priority="46" stopIfTrue="1" operator="equal">
      <formula>""</formula>
    </cfRule>
    <cfRule type="cellIs" dxfId="8" priority="47" stopIfTrue="1" operator="equal">
      <formula>0</formula>
    </cfRule>
    <cfRule type="cellIs" dxfId="7" priority="48" stopIfTrue="1" operator="lessThan">
      <formula>($E$18 * 0.25)</formula>
    </cfRule>
  </conditionalFormatting>
  <conditionalFormatting sqref="E19">
    <cfRule type="cellIs" dxfId="6" priority="49" stopIfTrue="1" operator="lessThan">
      <formula>$E$19</formula>
    </cfRule>
    <cfRule type="cellIs" dxfId="5" priority="50" stopIfTrue="1" operator="greaterThan">
      <formula>0</formula>
    </cfRule>
  </conditionalFormatting>
  <conditionalFormatting sqref="E20">
    <cfRule type="cellIs" dxfId="4" priority="51" stopIfTrue="1" operator="lessThan">
      <formula>$E$20</formula>
    </cfRule>
    <cfRule type="cellIs" dxfId="3" priority="52" stopIfTrue="1" operator="greaterThan">
      <formula>0</formula>
    </cfRule>
  </conditionalFormatting>
  <conditionalFormatting sqref="C23:AA23">
    <cfRule type="cellIs" dxfId="2" priority="53" stopIfTrue="1" operator="equal">
      <formula>$D$25</formula>
    </cfRule>
    <cfRule type="cellIs" dxfId="1" priority="54" stopIfTrue="1" operator="equal">
      <formula>$D$26</formula>
    </cfRule>
    <cfRule type="cellIs" dxfId="0" priority="55" stopIfTrue="1" operator="equal">
      <formula>$D$27</formula>
    </cfRule>
  </conditionalFormatting>
  <hyperlinks>
    <hyperlink ref="O3" r:id="rId1" xr:uid="{DD998386-1A79-4384-A6AB-6226A01A9B0B}"/>
    <hyperlink ref="E3" r:id="rId2" display="Need Help using this ScoreCard?  Check out this training video." xr:uid="{275FC6D2-150E-4545-B7CE-D9A69384D020}"/>
    <hyperlink ref="D3" r:id="rId3" display="Need Help using this ScoreCard?  Check out this training video." xr:uid="{BDAF660D-9BD6-41FD-95DC-5E8B32248CCE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2019-07-16T23:22:41Z</dcterms:modified>
</cp:coreProperties>
</file>