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BB2883B8-853B-4D37-A120-F4D40C709E47}" xr6:coauthVersionLast="43" xr6:coauthVersionMax="43" xr10:uidLastSave="{00000000-0000-0000-0000-000000000000}"/>
  <bookViews>
    <workbookView xWindow="1536" yWindow="1536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Judge1!$F$28</definedName>
    <definedName name="FirstComment" localSheetId="2">Judge2!$F$28</definedName>
    <definedName name="FirstComment" localSheetId="3">Judge3!$F$28</definedName>
    <definedName name="FirstComment" localSheetId="4">Judge4!$F$28</definedName>
    <definedName name="FirstComment" localSheetId="5">Judge5!$F$28</definedName>
    <definedName name="FirstComment" localSheetId="6">Printable!$F$28</definedName>
    <definedName name="FirstComment">Totals!$F$28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8" i="9" l="1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1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F28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R22" i="1" s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2" i="1" s="1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1" i="8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1" i="7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1" i="6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1" i="5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1" i="4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E21" i="1"/>
  <c r="D27" i="9" l="1"/>
  <c r="D26" i="9"/>
  <c r="E26" i="9" s="1"/>
  <c r="D25" i="9"/>
  <c r="E25" i="9" s="1"/>
  <c r="D24" i="9"/>
  <c r="AQ22" i="1"/>
  <c r="M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K22" i="1"/>
  <c r="I22" i="1"/>
  <c r="D24" i="1" s="1"/>
  <c r="G22" i="1"/>
  <c r="D27" i="1"/>
  <c r="E27" i="9" l="1"/>
  <c r="E24" i="9"/>
  <c r="D25" i="1"/>
  <c r="E25" i="1" s="1"/>
  <c r="D26" i="1"/>
  <c r="E26" i="1" s="1"/>
  <c r="E24" i="1"/>
  <c r="E27" i="1" l="1"/>
</calcChain>
</file>

<file path=xl/sharedStrings.xml><?xml version="1.0" encoding="utf-8"?>
<sst xmlns="http://schemas.openxmlformats.org/spreadsheetml/2006/main" count="379" uniqueCount="46">
  <si>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</si>
  <si>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</si>
  <si>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</si>
  <si>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</si>
  <si>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</si>
  <si>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</si>
  <si>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</si>
  <si>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</si>
  <si>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</si>
  <si>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</si>
  <si>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</si>
  <si>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</si>
  <si>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</si>
  <si>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</si>
  <si>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</si>
  <si>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</si>
  <si>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</si>
  <si>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</si>
  <si>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</si>
  <si>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</si>
  <si>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</si>
  <si>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Photography</t>
  </si>
  <si>
    <t>S</t>
  </si>
  <si>
    <t>Standard</t>
  </si>
  <si>
    <t>Field Assignment</t>
  </si>
  <si>
    <t>Written Test</t>
  </si>
  <si>
    <t>Portrait Studio</t>
  </si>
  <si>
    <t>Trouble Shooting Digital Images</t>
  </si>
  <si>
    <t>Digital Editing &amp; Color Correction</t>
  </si>
  <si>
    <t>Print Competition</t>
  </si>
  <si>
    <t>Conceptual Design</t>
  </si>
  <si>
    <t>Job Interview</t>
  </si>
  <si>
    <t>Photo Challenge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</si>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</sst>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5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311106C-61A1-4552-83B1-458AB142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2B4A0BE-98D7-4E9E-96F7-C5B55526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C4D3F59-46CD-45C5-932D-AF3A94F1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5E442A0-6BA1-4E92-A994-B0FFCD0C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536A82A-5151-46A9-A7D0-06AF8E50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CA79D03-3CA8-449F-B3D3-1DF0CE7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32" t="str">
        <f>IF(ISERROR(AVERAGE(Judge1:Judge5!AR7))," ", AVERAGE(Judge1:Judge5!AR7))</f>
        <v xml:space="preserve"> 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32" t="str">
        <f>IF(ISERROR(AVERAGE(Judge1:Judge5!AR8))," ", AVERAGE(Judge1:Judge5!AR8))</f>
        <v xml:space="preserve"> 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32" t="str">
        <f>IF(ISERROR(AVERAGE(Judge1:Judge5!AR9))," ", AVERAGE(Judge1:Judge5!AR9))</f>
        <v xml:space="preserve"> 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32" t="str">
        <f>IF(ISERROR(AVERAGE(Judge1:Judge5!AR10))," ", AVERAGE(Judge1:Judge5!AR10))</f>
        <v xml:space="preserve"> 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32" t="str">
        <f>IF(ISERROR(AVERAGE(Judge1:Judge5!AR11))," ", AVERAGE(Judge1:Judge5!AR11))</f>
        <v xml:space="preserve"> 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32" t="str">
        <f>IF(ISERROR(AVERAGE(Judge1:Judge5!AR12))," ", AVERAGE(Judge1:Judge5!AR12))</f>
        <v xml:space="preserve"> 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32" t="str">
        <f>IF(ISERROR(AVERAGE(Judge1:Judge5!AR13))," ", AVERAGE(Judge1:Judge5!AR13))</f>
        <v xml:space="preserve"> 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32" t="str">
        <f>IF(ISERROR(AVERAGE(Judge1:Judge5!AR14))," ", AVERAGE(Judge1:Judge5!AR14))</f>
        <v xml:space="preserve"> 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32" t="str">
        <f>IF(ISERROR(AVERAGE(Judge1:Judge5!AR15))," ", AVERAGE(Judge1:Judge5!AR15))</f>
        <v xml:space="preserve"> 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32" t="str">
        <f>IF(ISERROR(AVERAGE(Judge1:Judge5!AR16))," ", AVERAGE(Judge1:Judge5!AR16))</f>
        <v xml:space="preserve"> 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32" t="str">
        <f>IF(ISERROR(AVERAGE(Judge1:Judge5!AR17))," ", AVERAGE(Judge1:Judge5!AR17))</f>
        <v xml:space="preserve"> 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33" t="str">
        <f>IF(ISERROR(AVERAGE(Judge1:Judge5!Q18))," ", AVERAGE(Judge1:Judge5!Q18))</f>
        <v xml:space="preserve"> </v>
      </c>
      <c r="R18" s="33" t="str">
        <f>IF(ISERROR(AVERAGE(Judge1:Judge5!R18))," ", AVERAGE(Judge1:Judge5!R18))</f>
        <v xml:space="preserve"> </v>
      </c>
      <c r="S18" s="33" t="str">
        <f>IF(ISERROR(AVERAGE(Judge1:Judge5!S18))," ", AVERAGE(Judge1:Judge5!S18))</f>
        <v xml:space="preserve"> </v>
      </c>
      <c r="T18" s="33" t="str">
        <f>IF(ISERROR(AVERAGE(Judge1:Judge5!T18))," ", AVERAGE(Judge1:Judge5!T18))</f>
        <v xml:space="preserve"> </v>
      </c>
      <c r="U18" s="33" t="str">
        <f>IF(ISERROR(AVERAGE(Judge1:Judge5!U18))," ", AVERAGE(Judge1:Judge5!U18))</f>
        <v xml:space="preserve"> </v>
      </c>
      <c r="V18" s="33" t="str">
        <f>IF(ISERROR(AVERAGE(Judge1:Judge5!V18))," ", AVERAGE(Judge1:Judge5!V18))</f>
        <v xml:space="preserve"> </v>
      </c>
      <c r="W18" s="33" t="str">
        <f>IF(ISERROR(AVERAGE(Judge1:Judge5!W18))," ", AVERAGE(Judge1:Judge5!W18))</f>
        <v xml:space="preserve"> </v>
      </c>
      <c r="X18" s="33" t="str">
        <f>IF(ISERROR(AVERAGE(Judge1:Judge5!X18))," ", AVERAGE(Judge1:Judge5!X18))</f>
        <v xml:space="preserve"> </v>
      </c>
      <c r="Y18" s="33" t="str">
        <f>IF(ISERROR(AVERAGE(Judge1:Judge5!Y18))," ", AVERAGE(Judge1:Judge5!Y18))</f>
        <v xml:space="preserve"> </v>
      </c>
      <c r="Z18" s="33" t="str">
        <f>IF(ISERROR(AVERAGE(Judge1:Judge5!Z18))," ", AVERAGE(Judge1:Judge5!Z18))</f>
        <v xml:space="preserve"> </v>
      </c>
      <c r="AA18" s="33" t="str">
        <f>IF(ISERROR(AVERAGE(Judge1:Judge5!AA18))," ", AVERAGE(Judge1:Judge5!AA18))</f>
        <v xml:space="preserve"> </v>
      </c>
      <c r="AB18" s="33" t="str">
        <f>IF(ISERROR(AVERAGE(Judge1:Judge5!AB18))," ", AVERAGE(Judge1:Judge5!AB18))</f>
        <v xml:space="preserve"> </v>
      </c>
      <c r="AC18" s="33" t="str">
        <f>IF(ISERROR(AVERAGE(Judge1:Judge5!AC18))," ", AVERAGE(Judge1:Judge5!AC18))</f>
        <v xml:space="preserve"> </v>
      </c>
      <c r="AD18" s="33" t="str">
        <f>IF(ISERROR(AVERAGE(Judge1:Judge5!AD18))," ", AVERAGE(Judge1:Judge5!AD18))</f>
        <v xml:space="preserve"> </v>
      </c>
      <c r="AE18" s="33" t="str">
        <f>IF(ISERROR(AVERAGE(Judge1:Judge5!AE18))," ", AVERAGE(Judge1:Judge5!AE18))</f>
        <v xml:space="preserve"> </v>
      </c>
      <c r="AF18" s="33" t="str">
        <f>IF(ISERROR(AVERAGE(Judge1:Judge5!AF18))," ", AVERAGE(Judge1:Judge5!AF18))</f>
        <v xml:space="preserve"> </v>
      </c>
      <c r="AG18" s="33" t="str">
        <f>IF(ISERROR(AVERAGE(Judge1:Judge5!AG18))," ", AVERAGE(Judge1:Judge5!AG18))</f>
        <v xml:space="preserve"> </v>
      </c>
      <c r="AH18" s="33" t="str">
        <f>IF(ISERROR(AVERAGE(Judge1:Judge5!AH18))," ", AVERAGE(Judge1:Judge5!AH18))</f>
        <v xml:space="preserve"> </v>
      </c>
      <c r="AI18" s="33" t="str">
        <f>IF(ISERROR(AVERAGE(Judge1:Judge5!AI18))," ", AVERAGE(Judge1:Judge5!AI18))</f>
        <v xml:space="preserve"> </v>
      </c>
      <c r="AJ18" s="33" t="str">
        <f>IF(ISERROR(AVERAGE(Judge1:Judge5!AJ18))," ", AVERAGE(Judge1:Judge5!AJ18))</f>
        <v xml:space="preserve"> </v>
      </c>
      <c r="AK18" s="33" t="str">
        <f>IF(ISERROR(AVERAGE(Judge1:Judge5!AK18))," ", AVERAGE(Judge1:Judge5!AK18))</f>
        <v xml:space="preserve"> </v>
      </c>
      <c r="AL18" s="33" t="str">
        <f>IF(ISERROR(AVERAGE(Judge1:Judge5!AL18))," ", AVERAGE(Judge1:Judge5!AL18))</f>
        <v xml:space="preserve"> </v>
      </c>
      <c r="AM18" s="33" t="str">
        <f>IF(ISERROR(AVERAGE(Judge1:Judge5!AM18))," ", AVERAGE(Judge1:Judge5!AM18))</f>
        <v xml:space="preserve"> </v>
      </c>
      <c r="AN18" s="33" t="str">
        <f>IF(ISERROR(AVERAGE(Judge1:Judge5!AN18))," ", AVERAGE(Judge1:Judge5!AN18))</f>
        <v xml:space="preserve"> </v>
      </c>
      <c r="AO18" s="33" t="str">
        <f>IF(ISERROR(AVERAGE(Judge1:Judge5!AO18))," ", AVERAGE(Judge1:Judge5!AO18))</f>
        <v xml:space="preserve"> </v>
      </c>
      <c r="AP18" s="33" t="str">
        <f>IF(ISERROR(AVERAGE(Judge1:Judge5!AP18))," ", AVERAGE(Judge1:Judge5!AP18))</f>
        <v xml:space="preserve"> </v>
      </c>
      <c r="AQ18" s="33" t="str">
        <f>IF(ISERROR(AVERAGE(Judge1:Judge5!AQ18))," ", AVERAGE(Judge1:Judge5!AQ18))</f>
        <v xml:space="preserve"> </v>
      </c>
      <c r="AR18" s="33" t="str">
        <f>IF(ISERROR(AVERAGE(Judge1:Judge5!AR18))," ", AVERAGE(Judge1:Judge5!AR18))</f>
        <v xml:space="preserve"> </v>
      </c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33" t="str">
        <f>IF(ISERROR(AVERAGE(Judge1:Judge5!R19))," ", AVERAGE(Judge1:Judge5!R19))</f>
        <v xml:space="preserve"> </v>
      </c>
      <c r="S19" s="33" t="str">
        <f>IF(ISERROR(AVERAGE(Judge1:Judge5!S19))," ", AVERAGE(Judge1:Judge5!S19))</f>
        <v xml:space="preserve"> </v>
      </c>
      <c r="T19" s="33" t="str">
        <f>IF(ISERROR(AVERAGE(Judge1:Judge5!T19))," ", AVERAGE(Judge1:Judge5!T19))</f>
        <v xml:space="preserve"> </v>
      </c>
      <c r="U19" s="33" t="str">
        <f>IF(ISERROR(AVERAGE(Judge1:Judge5!U19))," ", AVERAGE(Judge1:Judge5!U19))</f>
        <v xml:space="preserve"> </v>
      </c>
      <c r="V19" s="33" t="str">
        <f>IF(ISERROR(AVERAGE(Judge1:Judge5!V19))," ", AVERAGE(Judge1:Judge5!V19))</f>
        <v xml:space="preserve"> </v>
      </c>
      <c r="W19" s="33" t="str">
        <f>IF(ISERROR(AVERAGE(Judge1:Judge5!W19))," ", AVERAGE(Judge1:Judge5!W19))</f>
        <v xml:space="preserve"> </v>
      </c>
      <c r="X19" s="33" t="str">
        <f>IF(ISERROR(AVERAGE(Judge1:Judge5!X19))," ", AVERAGE(Judge1:Judge5!X19))</f>
        <v xml:space="preserve"> </v>
      </c>
      <c r="Y19" s="33" t="str">
        <f>IF(ISERROR(AVERAGE(Judge1:Judge5!Y19))," ", AVERAGE(Judge1:Judge5!Y19))</f>
        <v xml:space="preserve"> </v>
      </c>
      <c r="Z19" s="33" t="str">
        <f>IF(ISERROR(AVERAGE(Judge1:Judge5!Z19))," ", AVERAGE(Judge1:Judge5!Z19))</f>
        <v xml:space="preserve"> </v>
      </c>
      <c r="AA19" s="33" t="str">
        <f>IF(ISERROR(AVERAGE(Judge1:Judge5!AA19))," ", AVERAGE(Judge1:Judge5!AA19))</f>
        <v xml:space="preserve"> </v>
      </c>
      <c r="AB19" s="33" t="str">
        <f>IF(ISERROR(AVERAGE(Judge1:Judge5!AB19))," ", AVERAGE(Judge1:Judge5!AB19))</f>
        <v xml:space="preserve"> </v>
      </c>
      <c r="AC19" s="33" t="str">
        <f>IF(ISERROR(AVERAGE(Judge1:Judge5!AC19))," ", AVERAGE(Judge1:Judge5!AC19))</f>
        <v xml:space="preserve"> </v>
      </c>
      <c r="AD19" s="33" t="str">
        <f>IF(ISERROR(AVERAGE(Judge1:Judge5!AD19))," ", AVERAGE(Judge1:Judge5!AD19))</f>
        <v xml:space="preserve"> </v>
      </c>
      <c r="AE19" s="33" t="str">
        <f>IF(ISERROR(AVERAGE(Judge1:Judge5!AE19))," ", AVERAGE(Judge1:Judge5!AE19))</f>
        <v xml:space="preserve"> </v>
      </c>
      <c r="AF19" s="33" t="str">
        <f>IF(ISERROR(AVERAGE(Judge1:Judge5!AF19))," ", AVERAGE(Judge1:Judge5!AF19))</f>
        <v xml:space="preserve"> </v>
      </c>
      <c r="AG19" s="33" t="str">
        <f>IF(ISERROR(AVERAGE(Judge1:Judge5!AG19))," ", AVERAGE(Judge1:Judge5!AG19))</f>
        <v xml:space="preserve"> </v>
      </c>
      <c r="AH19" s="33" t="str">
        <f>IF(ISERROR(AVERAGE(Judge1:Judge5!AH19))," ", AVERAGE(Judge1:Judge5!AH19))</f>
        <v xml:space="preserve"> </v>
      </c>
      <c r="AI19" s="33" t="str">
        <f>IF(ISERROR(AVERAGE(Judge1:Judge5!AI19))," ", AVERAGE(Judge1:Judge5!AI19))</f>
        <v xml:space="preserve"> </v>
      </c>
      <c r="AJ19" s="33" t="str">
        <f>IF(ISERROR(AVERAGE(Judge1:Judge5!AJ19))," ", AVERAGE(Judge1:Judge5!AJ19))</f>
        <v xml:space="preserve"> </v>
      </c>
      <c r="AK19" s="33" t="str">
        <f>IF(ISERROR(AVERAGE(Judge1:Judge5!AK19))," ", AVERAGE(Judge1:Judge5!AK19))</f>
        <v xml:space="preserve"> </v>
      </c>
      <c r="AL19" s="33" t="str">
        <f>IF(ISERROR(AVERAGE(Judge1:Judge5!AL19))," ", AVERAGE(Judge1:Judge5!AL19))</f>
        <v xml:space="preserve"> </v>
      </c>
      <c r="AM19" s="33" t="str">
        <f>IF(ISERROR(AVERAGE(Judge1:Judge5!AM19))," ", AVERAGE(Judge1:Judge5!AM19))</f>
        <v xml:space="preserve"> </v>
      </c>
      <c r="AN19" s="33" t="str">
        <f>IF(ISERROR(AVERAGE(Judge1:Judge5!AN19))," ", AVERAGE(Judge1:Judge5!AN19))</f>
        <v xml:space="preserve"> </v>
      </c>
      <c r="AO19" s="33" t="str">
        <f>IF(ISERROR(AVERAGE(Judge1:Judge5!AO19))," ", AVERAGE(Judge1:Judge5!AO19))</f>
        <v xml:space="preserve"> </v>
      </c>
      <c r="AP19" s="33" t="str">
        <f>IF(ISERROR(AVERAGE(Judge1:Judge5!AP19))," ", AVERAGE(Judge1:Judge5!AP19))</f>
        <v xml:space="preserve"> </v>
      </c>
      <c r="AQ19" s="33" t="str">
        <f>IF(ISERROR(AVERAGE(Judge1:Judge5!AQ19))," ", AVERAGE(Judge1:Judge5!AQ19))</f>
        <v xml:space="preserve"> </v>
      </c>
      <c r="AR19" s="33" t="str">
        <f>IF(ISERROR(AVERAGE(Judge1:Judge5!AR19))," ", AVERAGE(Judge1:Judge5!AR19))</f>
        <v xml:space="preserve"> </v>
      </c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5">
        <f>LARGE($F$22:$AR$22,1)</f>
        <v>0</v>
      </c>
      <c r="E24">
        <f>INDEX($F$6:$AR$6,MATCH($D$24,$F$22:$AR$22,0))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41</v>
      </c>
      <c r="D25" s="20">
        <f>LARGE($F$22:$AR$22,2)</f>
        <v>0</v>
      </c>
      <c r="E25">
        <f>INDEX($F$6:$AR$6,MATCH($D$25,$F$22:$AR$22,0))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6">
        <f>LARGE($F$22:$AR$22,3)</f>
        <v>0</v>
      </c>
      <c r="E26">
        <f>INDEX($F$6:$AR$6,MATCH($D$26,$F$22:$AR$22,0))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3.8" x14ac:dyDescent="0.25">
      <c r="D27" s="27">
        <f>LARGE($F$22:$AR$22,4)</f>
        <v>0</v>
      </c>
      <c r="E27" s="29" t="str">
        <f>IF( OR( EXACT( $D$24,$D$25 ), EXACT($D$25,$D$26 ), EXACT($D$26,$D$27 )),"** TIE **", " ")</f>
        <v>** TIE **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00.05" customHeight="1" x14ac:dyDescent="0.25">
      <c r="E28" s="30" t="s">
        <v>43</v>
      </c>
      <c r="F28" s="34" t="str">
        <f>Judge1!F28 &amp; " " &amp; Judge2!F28 &amp; " " &amp; Judge3!F28 &amp; " " &amp; Judge4!F28 &amp; " " &amp; Judge5!F28</f>
        <v xml:space="preserve">    </v>
      </c>
      <c r="G28" s="31" t="str">
        <f>Judge1!G28 &amp; " " &amp; Judge2!G28 &amp; " " &amp; Judge3!G28 &amp; " " &amp; Judge4!G28 &amp; " " &amp; Judge5!G28</f>
        <v xml:space="preserve">    </v>
      </c>
      <c r="H28" s="31" t="str">
        <f>Judge1!H28 &amp; " " &amp; Judge2!H28 &amp; " " &amp; Judge3!H28 &amp; " " &amp; Judge4!H28 &amp; " " &amp; Judge5!H28</f>
        <v xml:space="preserve">    </v>
      </c>
      <c r="I28" s="31" t="str">
        <f>Judge1!I28 &amp; " " &amp; Judge2!I28 &amp; " " &amp; Judge3!I28 &amp; " " &amp; Judge4!I28 &amp; " " &amp; Judge5!I28</f>
        <v xml:space="preserve">    </v>
      </c>
      <c r="J28" s="31" t="str">
        <f>Judge1!J28 &amp; " " &amp; Judge2!J28 &amp; " " &amp; Judge3!J28 &amp; " " &amp; Judge4!J28 &amp; " " &amp; Judge5!J28</f>
        <v xml:space="preserve">    </v>
      </c>
      <c r="K28" s="31" t="str">
        <f>Judge1!K28 &amp; " " &amp; Judge2!K28 &amp; " " &amp; Judge3!K28 &amp; " " &amp; Judge4!K28 &amp; " " &amp; Judge5!K28</f>
        <v xml:space="preserve">    </v>
      </c>
      <c r="L28" s="31" t="str">
        <f>Judge1!L28 &amp; " " &amp; Judge2!L28 &amp; " " &amp; Judge3!L28 &amp; " " &amp; Judge4!L28 &amp; " " &amp; Judge5!L28</f>
        <v xml:space="preserve">    </v>
      </c>
      <c r="M28" s="31" t="str">
        <f>Judge1!M28 &amp; " " &amp; Judge2!M28 &amp; " " &amp; Judge3!M28 &amp; " " &amp; Judge4!M28 &amp; " " &amp; Judge5!M28</f>
        <v xml:space="preserve">    </v>
      </c>
      <c r="N28" s="31" t="str">
        <f>Judge1!N28 &amp; " " &amp; Judge2!N28 &amp; " " &amp; Judge3!N28 &amp; " " &amp; Judge4!N28 &amp; " " &amp; Judge5!N28</f>
        <v xml:space="preserve">    </v>
      </c>
      <c r="O28" s="31" t="str">
        <f>Judge1!O28 &amp; " " &amp; Judge2!O28 &amp; " " &amp; Judge3!O28 &amp; " " &amp; Judge4!O28 &amp; " " &amp; Judge5!O28</f>
        <v xml:space="preserve">    </v>
      </c>
      <c r="P28" s="31" t="str">
        <f>Judge1!P28 &amp; " " &amp; Judge2!P28 &amp; " " &amp; Judge3!P28 &amp; " " &amp; Judge4!P28 &amp; " " &amp; Judge5!P28</f>
        <v xml:space="preserve">    </v>
      </c>
      <c r="Q28" s="31" t="str">
        <f>Judge1!Q28 &amp; " " &amp; Judge2!Q28 &amp; " " &amp; Judge3!Q28 &amp; " " &amp; Judge4!Q28 &amp; " " &amp; Judge5!Q28</f>
        <v xml:space="preserve">    </v>
      </c>
      <c r="R28" s="31" t="str">
        <f>Judge1!R28 &amp; " " &amp; Judge2!R28 &amp; " " &amp; Judge3!R28 &amp; " " &amp; Judge4!R28 &amp; " " &amp; Judge5!R28</f>
        <v xml:space="preserve">    </v>
      </c>
      <c r="S28" s="31" t="str">
        <f>Judge1!S28 &amp; " " &amp; Judge2!S28 &amp; " " &amp; Judge3!S28 &amp; " " &amp; Judge4!S28 &amp; " " &amp; Judge5!S28</f>
        <v xml:space="preserve">    </v>
      </c>
      <c r="T28" s="31" t="str">
        <f>Judge1!T28 &amp; " " &amp; Judge2!T28 &amp; " " &amp; Judge3!T28 &amp; " " &amp; Judge4!T28 &amp; " " &amp; Judge5!T28</f>
        <v xml:space="preserve">    </v>
      </c>
      <c r="U28" s="31" t="str">
        <f>Judge1!U28 &amp; " " &amp; Judge2!U28 &amp; " " &amp; Judge3!U28 &amp; " " &amp; Judge4!U28 &amp; " " &amp; Judge5!U28</f>
        <v xml:space="preserve">    </v>
      </c>
      <c r="V28" s="31" t="str">
        <f>Judge1!V28 &amp; " " &amp; Judge2!V28 &amp; " " &amp; Judge3!V28 &amp; " " &amp; Judge4!V28 &amp; " " &amp; Judge5!V28</f>
        <v xml:space="preserve">    </v>
      </c>
      <c r="W28" s="31" t="str">
        <f>Judge1!W28 &amp; " " &amp; Judge2!W28 &amp; " " &amp; Judge3!W28 &amp; " " &amp; Judge4!W28 &amp; " " &amp; Judge5!W28</f>
        <v xml:space="preserve">    </v>
      </c>
      <c r="X28" s="31" t="str">
        <f>Judge1!X28 &amp; " " &amp; Judge2!X28 &amp; " " &amp; Judge3!X28 &amp; " " &amp; Judge4!X28 &amp; " " &amp; Judge5!X28</f>
        <v xml:space="preserve">    </v>
      </c>
      <c r="Y28" s="31" t="str">
        <f>Judge1!Y28 &amp; " " &amp; Judge2!Y28 &amp; " " &amp; Judge3!Y28 &amp; " " &amp; Judge4!Y28 &amp; " " &amp; Judge5!Y28</f>
        <v xml:space="preserve">    </v>
      </c>
      <c r="Z28" s="31" t="str">
        <f>Judge1!Z28 &amp; " " &amp; Judge2!Z28 &amp; " " &amp; Judge3!Z28 &amp; " " &amp; Judge4!Z28 &amp; " " &amp; Judge5!Z28</f>
        <v xml:space="preserve">    </v>
      </c>
      <c r="AA28" s="31" t="str">
        <f>Judge1!AA28 &amp; " " &amp; Judge2!AA28 &amp; " " &amp; Judge3!AA28 &amp; " " &amp; Judge4!AA28 &amp; " " &amp; Judge5!AA28</f>
        <v xml:space="preserve">    </v>
      </c>
      <c r="AB28" s="31" t="str">
        <f>Judge1!AB28 &amp; " " &amp; Judge2!AB28 &amp; " " &amp; Judge3!AB28 &amp; " " &amp; Judge4!AB28 &amp; " " &amp; Judge5!AB28</f>
        <v xml:space="preserve">    </v>
      </c>
      <c r="AC28" s="31" t="str">
        <f>Judge1!AC28 &amp; " " &amp; Judge2!AC28 &amp; " " &amp; Judge3!AC28 &amp; " " &amp; Judge4!AC28 &amp; " " &amp; Judge5!AC28</f>
        <v xml:space="preserve">    </v>
      </c>
      <c r="AD28" s="31" t="str">
        <f>Judge1!AD28 &amp; " " &amp; Judge2!AD28 &amp; " " &amp; Judge3!AD28 &amp; " " &amp; Judge4!AD28 &amp; " " &amp; Judge5!AD28</f>
        <v xml:space="preserve">    </v>
      </c>
      <c r="AE28" s="31" t="str">
        <f>Judge1!AE28 &amp; " " &amp; Judge2!AE28 &amp; " " &amp; Judge3!AE28 &amp; " " &amp; Judge4!AE28 &amp; " " &amp; Judge5!AE28</f>
        <v xml:space="preserve">    </v>
      </c>
      <c r="AF28" s="31" t="str">
        <f>Judge1!AF28 &amp; " " &amp; Judge2!AF28 &amp; " " &amp; Judge3!AF28 &amp; " " &amp; Judge4!AF28 &amp; " " &amp; Judge5!AF28</f>
        <v xml:space="preserve">    </v>
      </c>
      <c r="AG28" s="31" t="str">
        <f>Judge1!AG28 &amp; " " &amp; Judge2!AG28 &amp; " " &amp; Judge3!AG28 &amp; " " &amp; Judge4!AG28 &amp; " " &amp; Judge5!AG28</f>
        <v xml:space="preserve">    </v>
      </c>
      <c r="AH28" s="31" t="str">
        <f>Judge1!AH28 &amp; " " &amp; Judge2!AH28 &amp; " " &amp; Judge3!AH28 &amp; " " &amp; Judge4!AH28 &amp; " " &amp; Judge5!AH28</f>
        <v xml:space="preserve">    </v>
      </c>
      <c r="AI28" s="31" t="str">
        <f>Judge1!AI28 &amp; " " &amp; Judge2!AI28 &amp; " " &amp; Judge3!AI28 &amp; " " &amp; Judge4!AI28 &amp; " " &amp; Judge5!AI28</f>
        <v xml:space="preserve">    </v>
      </c>
      <c r="AJ28" s="31" t="str">
        <f>Judge1!AJ28 &amp; " " &amp; Judge2!AJ28 &amp; " " &amp; Judge3!AJ28 &amp; " " &amp; Judge4!AJ28 &amp; " " &amp; Judge5!AJ28</f>
        <v xml:space="preserve">    </v>
      </c>
      <c r="AK28" s="31" t="str">
        <f>Judge1!AK28 &amp; " " &amp; Judge2!AK28 &amp; " " &amp; Judge3!AK28 &amp; " " &amp; Judge4!AK28 &amp; " " &amp; Judge5!AK28</f>
        <v xml:space="preserve">    </v>
      </c>
      <c r="AL28" s="31" t="str">
        <f>Judge1!AL28 &amp; " " &amp; Judge2!AL28 &amp; " " &amp; Judge3!AL28 &amp; " " &amp; Judge4!AL28 &amp; " " &amp; Judge5!AL28</f>
        <v xml:space="preserve">    </v>
      </c>
      <c r="AM28" s="31" t="str">
        <f>Judge1!AM28 &amp; " " &amp; Judge2!AM28 &amp; " " &amp; Judge3!AM28 &amp; " " &amp; Judge4!AM28 &amp; " " &amp; Judge5!AM28</f>
        <v xml:space="preserve">    </v>
      </c>
      <c r="AN28" s="31" t="str">
        <f>Judge1!AN28 &amp; " " &amp; Judge2!AN28 &amp; " " &amp; Judge3!AN28 &amp; " " &amp; Judge4!AN28 &amp; " " &amp; Judge5!AN28</f>
        <v xml:space="preserve">    </v>
      </c>
      <c r="AO28" s="31" t="str">
        <f>Judge1!AO28 &amp; " " &amp; Judge2!AO28 &amp; " " &amp; Judge3!AO28 &amp; " " &amp; Judge4!AO28 &amp; " " &amp; Judge5!AO28</f>
        <v xml:space="preserve">    </v>
      </c>
      <c r="AP28" s="31" t="str">
        <f>Judge1!AP28 &amp; " " &amp; Judge2!AP28 &amp; " " &amp; Judge3!AP28 &amp; " " &amp; Judge4!AP28 &amp; " " &amp; Judge5!AP28</f>
        <v xml:space="preserve">    </v>
      </c>
      <c r="AQ28" s="31" t="str">
        <f>Judge1!AQ28 &amp; " " &amp; Judge2!AQ28 &amp; " " &amp; Judge3!AQ28 &amp; " " &amp; Judge4!AQ28 &amp; " " &amp; Judge5!AQ28</f>
        <v xml:space="preserve">    </v>
      </c>
      <c r="AR28" s="31" t="str">
        <f>Judge1!AR28 &amp; " " &amp; Judge2!AR28 &amp; " " &amp; Judge3!AR28 &amp; " " &amp; Judge4!AR28 &amp; " " &amp; Judge5!AR28</f>
        <v xml:space="preserve">    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R7">
    <cfRule type="cellIs" dxfId="356" priority="1" stopIfTrue="1" operator="greaterThan">
      <formula>$E$7</formula>
    </cfRule>
    <cfRule type="cellIs" dxfId="355" priority="2" stopIfTrue="1" operator="equal">
      <formula>""</formula>
    </cfRule>
    <cfRule type="cellIs" dxfId="354" priority="3" stopIfTrue="1" operator="equal">
      <formula>0</formula>
    </cfRule>
    <cfRule type="cellIs" dxfId="353" priority="4" stopIfTrue="1" operator="lessThan">
      <formula>($E$7 * 0.25)</formula>
    </cfRule>
  </conditionalFormatting>
  <conditionalFormatting sqref="E8:AR8">
    <cfRule type="cellIs" dxfId="352" priority="5" stopIfTrue="1" operator="greaterThan">
      <formula>$E$8</formula>
    </cfRule>
    <cfRule type="cellIs" dxfId="351" priority="6" stopIfTrue="1" operator="equal">
      <formula>""</formula>
    </cfRule>
    <cfRule type="cellIs" dxfId="350" priority="7" stopIfTrue="1" operator="equal">
      <formula>0</formula>
    </cfRule>
    <cfRule type="cellIs" dxfId="349" priority="8" stopIfTrue="1" operator="lessThan">
      <formula>($E$8 * 0.25)</formula>
    </cfRule>
  </conditionalFormatting>
  <conditionalFormatting sqref="E9:AR9">
    <cfRule type="cellIs" dxfId="348" priority="9" stopIfTrue="1" operator="greaterThan">
      <formula>$E$9</formula>
    </cfRule>
    <cfRule type="cellIs" dxfId="347" priority="10" stopIfTrue="1" operator="equal">
      <formula>""</formula>
    </cfRule>
    <cfRule type="cellIs" dxfId="346" priority="11" stopIfTrue="1" operator="equal">
      <formula>0</formula>
    </cfRule>
    <cfRule type="cellIs" dxfId="345" priority="12" stopIfTrue="1" operator="lessThan">
      <formula>($E$9 * 0.25)</formula>
    </cfRule>
  </conditionalFormatting>
  <conditionalFormatting sqref="E10:AR10">
    <cfRule type="cellIs" dxfId="344" priority="13" stopIfTrue="1" operator="greaterThan">
      <formula>$E$10</formula>
    </cfRule>
    <cfRule type="cellIs" dxfId="343" priority="14" stopIfTrue="1" operator="equal">
      <formula>""</formula>
    </cfRule>
    <cfRule type="cellIs" dxfId="342" priority="15" stopIfTrue="1" operator="equal">
      <formula>0</formula>
    </cfRule>
    <cfRule type="cellIs" dxfId="341" priority="16" stopIfTrue="1" operator="lessThan">
      <formula>($E$10 * 0.25)</formula>
    </cfRule>
  </conditionalFormatting>
  <conditionalFormatting sqref="E11:AR11">
    <cfRule type="cellIs" dxfId="340" priority="17" stopIfTrue="1" operator="greaterThan">
      <formula>$E$11</formula>
    </cfRule>
    <cfRule type="cellIs" dxfId="339" priority="18" stopIfTrue="1" operator="equal">
      <formula>""</formula>
    </cfRule>
    <cfRule type="cellIs" dxfId="338" priority="19" stopIfTrue="1" operator="equal">
      <formula>0</formula>
    </cfRule>
    <cfRule type="cellIs" dxfId="337" priority="20" stopIfTrue="1" operator="lessThan">
      <formula>($E$11 * 0.25)</formula>
    </cfRule>
  </conditionalFormatting>
  <conditionalFormatting sqref="E12:AR12">
    <cfRule type="cellIs" dxfId="336" priority="21" stopIfTrue="1" operator="greaterThan">
      <formula>$E$12</formula>
    </cfRule>
    <cfRule type="cellIs" dxfId="335" priority="22" stopIfTrue="1" operator="equal">
      <formula>""</formula>
    </cfRule>
    <cfRule type="cellIs" dxfId="334" priority="23" stopIfTrue="1" operator="equal">
      <formula>0</formula>
    </cfRule>
    <cfRule type="cellIs" dxfId="333" priority="24" stopIfTrue="1" operator="lessThan">
      <formula>($E$12 * 0.25)</formula>
    </cfRule>
  </conditionalFormatting>
  <conditionalFormatting sqref="E13:AR13">
    <cfRule type="cellIs" dxfId="332" priority="25" stopIfTrue="1" operator="greaterThan">
      <formula>$E$13</formula>
    </cfRule>
    <cfRule type="cellIs" dxfId="331" priority="26" stopIfTrue="1" operator="equal">
      <formula>""</formula>
    </cfRule>
    <cfRule type="cellIs" dxfId="330" priority="27" stopIfTrue="1" operator="equal">
      <formula>0</formula>
    </cfRule>
    <cfRule type="cellIs" dxfId="329" priority="28" stopIfTrue="1" operator="lessThan">
      <formula>($E$13 * 0.25)</formula>
    </cfRule>
  </conditionalFormatting>
  <conditionalFormatting sqref="E14:AR14">
    <cfRule type="cellIs" dxfId="328" priority="29" stopIfTrue="1" operator="greaterThan">
      <formula>$E$14</formula>
    </cfRule>
    <cfRule type="cellIs" dxfId="327" priority="30" stopIfTrue="1" operator="equal">
      <formula>""</formula>
    </cfRule>
    <cfRule type="cellIs" dxfId="326" priority="31" stopIfTrue="1" operator="equal">
      <formula>0</formula>
    </cfRule>
    <cfRule type="cellIs" dxfId="325" priority="32" stopIfTrue="1" operator="lessThan">
      <formula>($E$14 * 0.25)</formula>
    </cfRule>
  </conditionalFormatting>
  <conditionalFormatting sqref="E15:AR15">
    <cfRule type="cellIs" dxfId="324" priority="33" stopIfTrue="1" operator="greaterThan">
      <formula>$E$15</formula>
    </cfRule>
    <cfRule type="cellIs" dxfId="323" priority="34" stopIfTrue="1" operator="equal">
      <formula>""</formula>
    </cfRule>
    <cfRule type="cellIs" dxfId="322" priority="35" stopIfTrue="1" operator="equal">
      <formula>0</formula>
    </cfRule>
    <cfRule type="cellIs" dxfId="321" priority="36" stopIfTrue="1" operator="lessThan">
      <formula>($E$15 * 0.25)</formula>
    </cfRule>
  </conditionalFormatting>
  <conditionalFormatting sqref="E16:AR16">
    <cfRule type="cellIs" dxfId="320" priority="37" stopIfTrue="1" operator="greaterThan">
      <formula>$E$16</formula>
    </cfRule>
    <cfRule type="cellIs" dxfId="319" priority="38" stopIfTrue="1" operator="equal">
      <formula>""</formula>
    </cfRule>
    <cfRule type="cellIs" dxfId="318" priority="39" stopIfTrue="1" operator="equal">
      <formula>0</formula>
    </cfRule>
    <cfRule type="cellIs" dxfId="317" priority="40" stopIfTrue="1" operator="lessThan">
      <formula>($E$16 * 0.25)</formula>
    </cfRule>
  </conditionalFormatting>
  <conditionalFormatting sqref="E17:AR17">
    <cfRule type="cellIs" dxfId="316" priority="41" stopIfTrue="1" operator="greaterThan">
      <formula>$E$17</formula>
    </cfRule>
    <cfRule type="cellIs" dxfId="315" priority="42" stopIfTrue="1" operator="equal">
      <formula>""</formula>
    </cfRule>
    <cfRule type="cellIs" dxfId="314" priority="43" stopIfTrue="1" operator="equal">
      <formula>0</formula>
    </cfRule>
    <cfRule type="cellIs" dxfId="313" priority="44" stopIfTrue="1" operator="lessThan">
      <formula>($E$17 * 0.25)</formula>
    </cfRule>
  </conditionalFormatting>
  <conditionalFormatting sqref="E18:AR18">
    <cfRule type="cellIs" dxfId="312" priority="45" stopIfTrue="1" operator="lessThan">
      <formula>$E$18</formula>
    </cfRule>
    <cfRule type="cellIs" dxfId="311" priority="46" stopIfTrue="1" operator="greaterThan">
      <formula>0</formula>
    </cfRule>
  </conditionalFormatting>
  <conditionalFormatting sqref="E19:AR19">
    <cfRule type="cellIs" dxfId="310" priority="47" stopIfTrue="1" operator="lessThan">
      <formula>$E$19</formula>
    </cfRule>
    <cfRule type="cellIs" dxfId="309" priority="48" stopIfTrue="1" operator="greaterThan">
      <formula>0</formula>
    </cfRule>
  </conditionalFormatting>
  <conditionalFormatting sqref="C22:AR22">
    <cfRule type="cellIs" dxfId="308" priority="49" stopIfTrue="1" operator="equal">
      <formula>$D$24</formula>
    </cfRule>
    <cfRule type="cellIs" dxfId="307" priority="50" stopIfTrue="1" operator="equal">
      <formula>$D$25</formula>
    </cfRule>
    <cfRule type="cellIs" dxfId="306" priority="51" stopIfTrue="1" operator="equal">
      <formula>$D$26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A11F-BEC6-4185-BAD4-E4FAD0284013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R7">
    <cfRule type="cellIs" dxfId="101" priority="1" stopIfTrue="1" operator="greaterThan">
      <formula>$E$7</formula>
    </cfRule>
    <cfRule type="cellIs" dxfId="100" priority="2" stopIfTrue="1" operator="equal">
      <formula>""</formula>
    </cfRule>
    <cfRule type="cellIs" dxfId="99" priority="3" stopIfTrue="1" operator="equal">
      <formula>0</formula>
    </cfRule>
    <cfRule type="cellIs" dxfId="98" priority="4" stopIfTrue="1" operator="lessThan">
      <formula>($E$7 * 0.25)</formula>
    </cfRule>
  </conditionalFormatting>
  <conditionalFormatting sqref="E8:AR8">
    <cfRule type="cellIs" dxfId="97" priority="5" stopIfTrue="1" operator="greaterThan">
      <formula>$E$8</formula>
    </cfRule>
    <cfRule type="cellIs" dxfId="96" priority="6" stopIfTrue="1" operator="equal">
      <formula>""</formula>
    </cfRule>
    <cfRule type="cellIs" dxfId="95" priority="7" stopIfTrue="1" operator="equal">
      <formula>0</formula>
    </cfRule>
    <cfRule type="cellIs" dxfId="94" priority="8" stopIfTrue="1" operator="lessThan">
      <formula>($E$8 * 0.25)</formula>
    </cfRule>
  </conditionalFormatting>
  <conditionalFormatting sqref="E9:AR9">
    <cfRule type="cellIs" dxfId="93" priority="9" stopIfTrue="1" operator="greaterThan">
      <formula>$E$9</formula>
    </cfRule>
    <cfRule type="cellIs" dxfId="92" priority="10" stopIfTrue="1" operator="equal">
      <formula>""</formula>
    </cfRule>
    <cfRule type="cellIs" dxfId="91" priority="11" stopIfTrue="1" operator="equal">
      <formula>0</formula>
    </cfRule>
    <cfRule type="cellIs" dxfId="90" priority="12" stopIfTrue="1" operator="lessThan">
      <formula>($E$9 * 0.25)</formula>
    </cfRule>
  </conditionalFormatting>
  <conditionalFormatting sqref="E10:AR10">
    <cfRule type="cellIs" dxfId="89" priority="13" stopIfTrue="1" operator="greaterThan">
      <formula>$E$10</formula>
    </cfRule>
    <cfRule type="cellIs" dxfId="88" priority="14" stopIfTrue="1" operator="equal">
      <formula>""</formula>
    </cfRule>
    <cfRule type="cellIs" dxfId="87" priority="15" stopIfTrue="1" operator="equal">
      <formula>0</formula>
    </cfRule>
    <cfRule type="cellIs" dxfId="86" priority="16" stopIfTrue="1" operator="lessThan">
      <formula>($E$10 * 0.25)</formula>
    </cfRule>
  </conditionalFormatting>
  <conditionalFormatting sqref="E11:AR11">
    <cfRule type="cellIs" dxfId="85" priority="17" stopIfTrue="1" operator="greaterThan">
      <formula>$E$11</formula>
    </cfRule>
    <cfRule type="cellIs" dxfId="84" priority="18" stopIfTrue="1" operator="equal">
      <formula>""</formula>
    </cfRule>
    <cfRule type="cellIs" dxfId="83" priority="19" stopIfTrue="1" operator="equal">
      <formula>0</formula>
    </cfRule>
    <cfRule type="cellIs" dxfId="82" priority="20" stopIfTrue="1" operator="lessThan">
      <formula>($E$11 * 0.25)</formula>
    </cfRule>
  </conditionalFormatting>
  <conditionalFormatting sqref="E12:AR12">
    <cfRule type="cellIs" dxfId="81" priority="21" stopIfTrue="1" operator="greaterThan">
      <formula>$E$12</formula>
    </cfRule>
    <cfRule type="cellIs" dxfId="80" priority="22" stopIfTrue="1" operator="equal">
      <formula>""</formula>
    </cfRule>
    <cfRule type="cellIs" dxfId="79" priority="23" stopIfTrue="1" operator="equal">
      <formula>0</formula>
    </cfRule>
    <cfRule type="cellIs" dxfId="78" priority="24" stopIfTrue="1" operator="lessThan">
      <formula>($E$12 * 0.25)</formula>
    </cfRule>
  </conditionalFormatting>
  <conditionalFormatting sqref="E13:AR13">
    <cfRule type="cellIs" dxfId="77" priority="25" stopIfTrue="1" operator="greaterThan">
      <formula>$E$13</formula>
    </cfRule>
    <cfRule type="cellIs" dxfId="76" priority="26" stopIfTrue="1" operator="equal">
      <formula>""</formula>
    </cfRule>
    <cfRule type="cellIs" dxfId="75" priority="27" stopIfTrue="1" operator="equal">
      <formula>0</formula>
    </cfRule>
    <cfRule type="cellIs" dxfId="74" priority="28" stopIfTrue="1" operator="lessThan">
      <formula>($E$13 * 0.25)</formula>
    </cfRule>
  </conditionalFormatting>
  <conditionalFormatting sqref="E14:AR14">
    <cfRule type="cellIs" dxfId="73" priority="29" stopIfTrue="1" operator="greaterThan">
      <formula>$E$14</formula>
    </cfRule>
    <cfRule type="cellIs" dxfId="72" priority="30" stopIfTrue="1" operator="equal">
      <formula>""</formula>
    </cfRule>
    <cfRule type="cellIs" dxfId="71" priority="31" stopIfTrue="1" operator="equal">
      <formula>0</formula>
    </cfRule>
    <cfRule type="cellIs" dxfId="70" priority="32" stopIfTrue="1" operator="lessThan">
      <formula>($E$14 * 0.25)</formula>
    </cfRule>
  </conditionalFormatting>
  <conditionalFormatting sqref="E15:AR15">
    <cfRule type="cellIs" dxfId="69" priority="33" stopIfTrue="1" operator="greaterThan">
      <formula>$E$15</formula>
    </cfRule>
    <cfRule type="cellIs" dxfId="68" priority="34" stopIfTrue="1" operator="equal">
      <formula>""</formula>
    </cfRule>
    <cfRule type="cellIs" dxfId="67" priority="35" stopIfTrue="1" operator="equal">
      <formula>0</formula>
    </cfRule>
    <cfRule type="cellIs" dxfId="66" priority="36" stopIfTrue="1" operator="lessThan">
      <formula>($E$15 * 0.25)</formula>
    </cfRule>
  </conditionalFormatting>
  <conditionalFormatting sqref="E16:AR16">
    <cfRule type="cellIs" dxfId="65" priority="37" stopIfTrue="1" operator="greaterThan">
      <formula>$E$16</formula>
    </cfRule>
    <cfRule type="cellIs" dxfId="64" priority="38" stopIfTrue="1" operator="equal">
      <formula>""</formula>
    </cfRule>
    <cfRule type="cellIs" dxfId="63" priority="39" stopIfTrue="1" operator="equal">
      <formula>0</formula>
    </cfRule>
    <cfRule type="cellIs" dxfId="62" priority="40" stopIfTrue="1" operator="lessThan">
      <formula>($E$16 * 0.25)</formula>
    </cfRule>
  </conditionalFormatting>
  <conditionalFormatting sqref="E17:AR17">
    <cfRule type="cellIs" dxfId="61" priority="41" stopIfTrue="1" operator="greaterThan">
      <formula>$E$17</formula>
    </cfRule>
    <cfRule type="cellIs" dxfId="60" priority="42" stopIfTrue="1" operator="equal">
      <formula>""</formula>
    </cfRule>
    <cfRule type="cellIs" dxfId="59" priority="43" stopIfTrue="1" operator="equal">
      <formula>0</formula>
    </cfRule>
    <cfRule type="cellIs" dxfId="58" priority="44" stopIfTrue="1" operator="lessThan">
      <formula>($E$17 * 0.25)</formula>
    </cfRule>
  </conditionalFormatting>
  <conditionalFormatting sqref="E18:AR18">
    <cfRule type="cellIs" dxfId="57" priority="45" stopIfTrue="1" operator="lessThan">
      <formula>$E$18</formula>
    </cfRule>
    <cfRule type="cellIs" dxfId="56" priority="46" stopIfTrue="1" operator="greaterThan">
      <formula>0</formula>
    </cfRule>
  </conditionalFormatting>
  <conditionalFormatting sqref="E19:AR19">
    <cfRule type="cellIs" dxfId="55" priority="47" stopIfTrue="1" operator="lessThan">
      <formula>$E$19</formula>
    </cfRule>
    <cfRule type="cellIs" dxfId="54" priority="48" stopIfTrue="1" operator="greaterThan">
      <formula>0</formula>
    </cfRule>
  </conditionalFormatting>
  <conditionalFormatting sqref="C22:AR22">
    <cfRule type="cellIs" dxfId="53" priority="49" stopIfTrue="1" operator="equal">
      <formula>$D$24</formula>
    </cfRule>
    <cfRule type="cellIs" dxfId="52" priority="50" stopIfTrue="1" operator="equal">
      <formula>$D$25</formula>
    </cfRule>
    <cfRule type="cellIs" dxfId="51" priority="51" stopIfTrue="1" operator="equal">
      <formula>$D$26</formula>
    </cfRule>
  </conditionalFormatting>
  <hyperlinks>
    <hyperlink ref="O3" r:id="rId1" xr:uid="{A48C0457-2A7D-45AC-8017-E174F5694465}"/>
    <hyperlink ref="E3" r:id="rId2" display="Need Help using this ScoreCard?  Check out this training video." xr:uid="{560F1023-3213-464E-8C5A-4DF4E4F186E9}"/>
    <hyperlink ref="D3" r:id="rId3" display="Need Help using this ScoreCard?  Check out this training video." xr:uid="{15A337FC-DAA9-4E7F-8E3F-0AF0DA9B38C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1783-4612-496C-A8B4-B988085D3E9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R7">
    <cfRule type="cellIs" dxfId="152" priority="1" stopIfTrue="1" operator="greaterThan">
      <formula>$E$7</formula>
    </cfRule>
    <cfRule type="cellIs" dxfId="151" priority="2" stopIfTrue="1" operator="equal">
      <formula>""</formula>
    </cfRule>
    <cfRule type="cellIs" dxfId="150" priority="3" stopIfTrue="1" operator="equal">
      <formula>0</formula>
    </cfRule>
    <cfRule type="cellIs" dxfId="149" priority="4" stopIfTrue="1" operator="lessThan">
      <formula>($E$7 * 0.25)</formula>
    </cfRule>
  </conditionalFormatting>
  <conditionalFormatting sqref="E8:AR8">
    <cfRule type="cellIs" dxfId="148" priority="5" stopIfTrue="1" operator="greaterThan">
      <formula>$E$8</formula>
    </cfRule>
    <cfRule type="cellIs" dxfId="147" priority="6" stopIfTrue="1" operator="equal">
      <formula>""</formula>
    </cfRule>
    <cfRule type="cellIs" dxfId="146" priority="7" stopIfTrue="1" operator="equal">
      <formula>0</formula>
    </cfRule>
    <cfRule type="cellIs" dxfId="145" priority="8" stopIfTrue="1" operator="lessThan">
      <formula>($E$8 * 0.25)</formula>
    </cfRule>
  </conditionalFormatting>
  <conditionalFormatting sqref="E9:AR9">
    <cfRule type="cellIs" dxfId="144" priority="9" stopIfTrue="1" operator="greaterThan">
      <formula>$E$9</formula>
    </cfRule>
    <cfRule type="cellIs" dxfId="143" priority="10" stopIfTrue="1" operator="equal">
      <formula>""</formula>
    </cfRule>
    <cfRule type="cellIs" dxfId="142" priority="11" stopIfTrue="1" operator="equal">
      <formula>0</formula>
    </cfRule>
    <cfRule type="cellIs" dxfId="141" priority="12" stopIfTrue="1" operator="lessThan">
      <formula>($E$9 * 0.25)</formula>
    </cfRule>
  </conditionalFormatting>
  <conditionalFormatting sqref="E10:AR10">
    <cfRule type="cellIs" dxfId="140" priority="13" stopIfTrue="1" operator="greaterThan">
      <formula>$E$10</formula>
    </cfRule>
    <cfRule type="cellIs" dxfId="139" priority="14" stopIfTrue="1" operator="equal">
      <formula>""</formula>
    </cfRule>
    <cfRule type="cellIs" dxfId="138" priority="15" stopIfTrue="1" operator="equal">
      <formula>0</formula>
    </cfRule>
    <cfRule type="cellIs" dxfId="137" priority="16" stopIfTrue="1" operator="lessThan">
      <formula>($E$10 * 0.25)</formula>
    </cfRule>
  </conditionalFormatting>
  <conditionalFormatting sqref="E11:AR11">
    <cfRule type="cellIs" dxfId="136" priority="17" stopIfTrue="1" operator="greaterThan">
      <formula>$E$11</formula>
    </cfRule>
    <cfRule type="cellIs" dxfId="135" priority="18" stopIfTrue="1" operator="equal">
      <formula>""</formula>
    </cfRule>
    <cfRule type="cellIs" dxfId="134" priority="19" stopIfTrue="1" operator="equal">
      <formula>0</formula>
    </cfRule>
    <cfRule type="cellIs" dxfId="133" priority="20" stopIfTrue="1" operator="lessThan">
      <formula>($E$11 * 0.25)</formula>
    </cfRule>
  </conditionalFormatting>
  <conditionalFormatting sqref="E12:AR12">
    <cfRule type="cellIs" dxfId="132" priority="21" stopIfTrue="1" operator="greaterThan">
      <formula>$E$12</formula>
    </cfRule>
    <cfRule type="cellIs" dxfId="131" priority="22" stopIfTrue="1" operator="equal">
      <formula>""</formula>
    </cfRule>
    <cfRule type="cellIs" dxfId="130" priority="23" stopIfTrue="1" operator="equal">
      <formula>0</formula>
    </cfRule>
    <cfRule type="cellIs" dxfId="129" priority="24" stopIfTrue="1" operator="lessThan">
      <formula>($E$12 * 0.25)</formula>
    </cfRule>
  </conditionalFormatting>
  <conditionalFormatting sqref="E13:AR13">
    <cfRule type="cellIs" dxfId="128" priority="25" stopIfTrue="1" operator="greaterThan">
      <formula>$E$13</formula>
    </cfRule>
    <cfRule type="cellIs" dxfId="127" priority="26" stopIfTrue="1" operator="equal">
      <formula>""</formula>
    </cfRule>
    <cfRule type="cellIs" dxfId="126" priority="27" stopIfTrue="1" operator="equal">
      <formula>0</formula>
    </cfRule>
    <cfRule type="cellIs" dxfId="125" priority="28" stopIfTrue="1" operator="lessThan">
      <formula>($E$13 * 0.25)</formula>
    </cfRule>
  </conditionalFormatting>
  <conditionalFormatting sqref="E14:AR14">
    <cfRule type="cellIs" dxfId="124" priority="29" stopIfTrue="1" operator="greaterThan">
      <formula>$E$14</formula>
    </cfRule>
    <cfRule type="cellIs" dxfId="123" priority="30" stopIfTrue="1" operator="equal">
      <formula>""</formula>
    </cfRule>
    <cfRule type="cellIs" dxfId="122" priority="31" stopIfTrue="1" operator="equal">
      <formula>0</formula>
    </cfRule>
    <cfRule type="cellIs" dxfId="121" priority="32" stopIfTrue="1" operator="lessThan">
      <formula>($E$14 * 0.25)</formula>
    </cfRule>
  </conditionalFormatting>
  <conditionalFormatting sqref="E15:AR15">
    <cfRule type="cellIs" dxfId="120" priority="33" stopIfTrue="1" operator="greaterThan">
      <formula>$E$15</formula>
    </cfRule>
    <cfRule type="cellIs" dxfId="119" priority="34" stopIfTrue="1" operator="equal">
      <formula>""</formula>
    </cfRule>
    <cfRule type="cellIs" dxfId="118" priority="35" stopIfTrue="1" operator="equal">
      <formula>0</formula>
    </cfRule>
    <cfRule type="cellIs" dxfId="117" priority="36" stopIfTrue="1" operator="lessThan">
      <formula>($E$15 * 0.25)</formula>
    </cfRule>
  </conditionalFormatting>
  <conditionalFormatting sqref="E16:AR16">
    <cfRule type="cellIs" dxfId="116" priority="37" stopIfTrue="1" operator="greaterThan">
      <formula>$E$16</formula>
    </cfRule>
    <cfRule type="cellIs" dxfId="115" priority="38" stopIfTrue="1" operator="equal">
      <formula>""</formula>
    </cfRule>
    <cfRule type="cellIs" dxfId="114" priority="39" stopIfTrue="1" operator="equal">
      <formula>0</formula>
    </cfRule>
    <cfRule type="cellIs" dxfId="113" priority="40" stopIfTrue="1" operator="lessThan">
      <formula>($E$16 * 0.25)</formula>
    </cfRule>
  </conditionalFormatting>
  <conditionalFormatting sqref="E17:AR17">
    <cfRule type="cellIs" dxfId="112" priority="41" stopIfTrue="1" operator="greaterThan">
      <formula>$E$17</formula>
    </cfRule>
    <cfRule type="cellIs" dxfId="111" priority="42" stopIfTrue="1" operator="equal">
      <formula>""</formula>
    </cfRule>
    <cfRule type="cellIs" dxfId="110" priority="43" stopIfTrue="1" operator="equal">
      <formula>0</formula>
    </cfRule>
    <cfRule type="cellIs" dxfId="109" priority="44" stopIfTrue="1" operator="lessThan">
      <formula>($E$17 * 0.25)</formula>
    </cfRule>
  </conditionalFormatting>
  <conditionalFormatting sqref="E18:AR18">
    <cfRule type="cellIs" dxfId="108" priority="45" stopIfTrue="1" operator="lessThan">
      <formula>$E$18</formula>
    </cfRule>
    <cfRule type="cellIs" dxfId="107" priority="46" stopIfTrue="1" operator="greaterThan">
      <formula>0</formula>
    </cfRule>
  </conditionalFormatting>
  <conditionalFormatting sqref="E19:AR19">
    <cfRule type="cellIs" dxfId="106" priority="47" stopIfTrue="1" operator="lessThan">
      <formula>$E$19</formula>
    </cfRule>
    <cfRule type="cellIs" dxfId="105" priority="48" stopIfTrue="1" operator="greaterThan">
      <formula>0</formula>
    </cfRule>
  </conditionalFormatting>
  <conditionalFormatting sqref="C22:AR22">
    <cfRule type="cellIs" dxfId="104" priority="49" stopIfTrue="1" operator="equal">
      <formula>$D$24</formula>
    </cfRule>
    <cfRule type="cellIs" dxfId="103" priority="50" stopIfTrue="1" operator="equal">
      <formula>$D$25</formula>
    </cfRule>
    <cfRule type="cellIs" dxfId="102" priority="51" stopIfTrue="1" operator="equal">
      <formula>$D$26</formula>
    </cfRule>
  </conditionalFormatting>
  <hyperlinks>
    <hyperlink ref="O3" r:id="rId1" xr:uid="{E2F3DC90-FA07-4929-8915-3705C1188D80}"/>
    <hyperlink ref="E3" r:id="rId2" display="Need Help using this ScoreCard?  Check out this training video." xr:uid="{49EAEB87-6859-4374-85DC-89DC52C9BFB7}"/>
    <hyperlink ref="D3" r:id="rId3" display="Need Help using this ScoreCard?  Check out this training video." xr:uid="{B6C379E3-DF35-471A-ADBA-6916BDEBCF6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84B4-93E8-4E6F-A5A8-528A4AFE2AB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R7">
    <cfRule type="cellIs" dxfId="203" priority="1" stopIfTrue="1" operator="greaterThan">
      <formula>$E$7</formula>
    </cfRule>
    <cfRule type="cellIs" dxfId="202" priority="2" stopIfTrue="1" operator="equal">
      <formula>""</formula>
    </cfRule>
    <cfRule type="cellIs" dxfId="201" priority="3" stopIfTrue="1" operator="equal">
      <formula>0</formula>
    </cfRule>
    <cfRule type="cellIs" dxfId="200" priority="4" stopIfTrue="1" operator="lessThan">
      <formula>($E$7 * 0.25)</formula>
    </cfRule>
  </conditionalFormatting>
  <conditionalFormatting sqref="E8:AR8">
    <cfRule type="cellIs" dxfId="199" priority="5" stopIfTrue="1" operator="greaterThan">
      <formula>$E$8</formula>
    </cfRule>
    <cfRule type="cellIs" dxfId="198" priority="6" stopIfTrue="1" operator="equal">
      <formula>""</formula>
    </cfRule>
    <cfRule type="cellIs" dxfId="197" priority="7" stopIfTrue="1" operator="equal">
      <formula>0</formula>
    </cfRule>
    <cfRule type="cellIs" dxfId="196" priority="8" stopIfTrue="1" operator="lessThan">
      <formula>($E$8 * 0.25)</formula>
    </cfRule>
  </conditionalFormatting>
  <conditionalFormatting sqref="E9:AR9">
    <cfRule type="cellIs" dxfId="195" priority="9" stopIfTrue="1" operator="greaterThan">
      <formula>$E$9</formula>
    </cfRule>
    <cfRule type="cellIs" dxfId="194" priority="10" stopIfTrue="1" operator="equal">
      <formula>""</formula>
    </cfRule>
    <cfRule type="cellIs" dxfId="193" priority="11" stopIfTrue="1" operator="equal">
      <formula>0</formula>
    </cfRule>
    <cfRule type="cellIs" dxfId="192" priority="12" stopIfTrue="1" operator="lessThan">
      <formula>($E$9 * 0.25)</formula>
    </cfRule>
  </conditionalFormatting>
  <conditionalFormatting sqref="E10:AR10">
    <cfRule type="cellIs" dxfId="191" priority="13" stopIfTrue="1" operator="greaterThan">
      <formula>$E$10</formula>
    </cfRule>
    <cfRule type="cellIs" dxfId="190" priority="14" stopIfTrue="1" operator="equal">
      <formula>""</formula>
    </cfRule>
    <cfRule type="cellIs" dxfId="189" priority="15" stopIfTrue="1" operator="equal">
      <formula>0</formula>
    </cfRule>
    <cfRule type="cellIs" dxfId="188" priority="16" stopIfTrue="1" operator="lessThan">
      <formula>($E$10 * 0.25)</formula>
    </cfRule>
  </conditionalFormatting>
  <conditionalFormatting sqref="E11:AR11">
    <cfRule type="cellIs" dxfId="187" priority="17" stopIfTrue="1" operator="greaterThan">
      <formula>$E$11</formula>
    </cfRule>
    <cfRule type="cellIs" dxfId="186" priority="18" stopIfTrue="1" operator="equal">
      <formula>""</formula>
    </cfRule>
    <cfRule type="cellIs" dxfId="185" priority="19" stopIfTrue="1" operator="equal">
      <formula>0</formula>
    </cfRule>
    <cfRule type="cellIs" dxfId="184" priority="20" stopIfTrue="1" operator="lessThan">
      <formula>($E$11 * 0.25)</formula>
    </cfRule>
  </conditionalFormatting>
  <conditionalFormatting sqref="E12:AR12">
    <cfRule type="cellIs" dxfId="183" priority="21" stopIfTrue="1" operator="greaterThan">
      <formula>$E$12</formula>
    </cfRule>
    <cfRule type="cellIs" dxfId="182" priority="22" stopIfTrue="1" operator="equal">
      <formula>""</formula>
    </cfRule>
    <cfRule type="cellIs" dxfId="181" priority="23" stopIfTrue="1" operator="equal">
      <formula>0</formula>
    </cfRule>
    <cfRule type="cellIs" dxfId="180" priority="24" stopIfTrue="1" operator="lessThan">
      <formula>($E$12 * 0.25)</formula>
    </cfRule>
  </conditionalFormatting>
  <conditionalFormatting sqref="E13:AR13">
    <cfRule type="cellIs" dxfId="179" priority="25" stopIfTrue="1" operator="greaterThan">
      <formula>$E$13</formula>
    </cfRule>
    <cfRule type="cellIs" dxfId="178" priority="26" stopIfTrue="1" operator="equal">
      <formula>""</formula>
    </cfRule>
    <cfRule type="cellIs" dxfId="177" priority="27" stopIfTrue="1" operator="equal">
      <formula>0</formula>
    </cfRule>
    <cfRule type="cellIs" dxfId="176" priority="28" stopIfTrue="1" operator="lessThan">
      <formula>($E$13 * 0.25)</formula>
    </cfRule>
  </conditionalFormatting>
  <conditionalFormatting sqref="E14:AR14">
    <cfRule type="cellIs" dxfId="175" priority="29" stopIfTrue="1" operator="greaterThan">
      <formula>$E$14</formula>
    </cfRule>
    <cfRule type="cellIs" dxfId="174" priority="30" stopIfTrue="1" operator="equal">
      <formula>""</formula>
    </cfRule>
    <cfRule type="cellIs" dxfId="173" priority="31" stopIfTrue="1" operator="equal">
      <formula>0</formula>
    </cfRule>
    <cfRule type="cellIs" dxfId="172" priority="32" stopIfTrue="1" operator="lessThan">
      <formula>($E$14 * 0.25)</formula>
    </cfRule>
  </conditionalFormatting>
  <conditionalFormatting sqref="E15:AR15">
    <cfRule type="cellIs" dxfId="171" priority="33" stopIfTrue="1" operator="greaterThan">
      <formula>$E$15</formula>
    </cfRule>
    <cfRule type="cellIs" dxfId="170" priority="34" stopIfTrue="1" operator="equal">
      <formula>""</formula>
    </cfRule>
    <cfRule type="cellIs" dxfId="169" priority="35" stopIfTrue="1" operator="equal">
      <formula>0</formula>
    </cfRule>
    <cfRule type="cellIs" dxfId="168" priority="36" stopIfTrue="1" operator="lessThan">
      <formula>($E$15 * 0.25)</formula>
    </cfRule>
  </conditionalFormatting>
  <conditionalFormatting sqref="E16:AR16">
    <cfRule type="cellIs" dxfId="167" priority="37" stopIfTrue="1" operator="greaterThan">
      <formula>$E$16</formula>
    </cfRule>
    <cfRule type="cellIs" dxfId="166" priority="38" stopIfTrue="1" operator="equal">
      <formula>""</formula>
    </cfRule>
    <cfRule type="cellIs" dxfId="165" priority="39" stopIfTrue="1" operator="equal">
      <formula>0</formula>
    </cfRule>
    <cfRule type="cellIs" dxfId="164" priority="40" stopIfTrue="1" operator="lessThan">
      <formula>($E$16 * 0.25)</formula>
    </cfRule>
  </conditionalFormatting>
  <conditionalFormatting sqref="E17:AR17">
    <cfRule type="cellIs" dxfId="163" priority="41" stopIfTrue="1" operator="greaterThan">
      <formula>$E$17</formula>
    </cfRule>
    <cfRule type="cellIs" dxfId="162" priority="42" stopIfTrue="1" operator="equal">
      <formula>""</formula>
    </cfRule>
    <cfRule type="cellIs" dxfId="161" priority="43" stopIfTrue="1" operator="equal">
      <formula>0</formula>
    </cfRule>
    <cfRule type="cellIs" dxfId="160" priority="44" stopIfTrue="1" operator="lessThan">
      <formula>($E$17 * 0.25)</formula>
    </cfRule>
  </conditionalFormatting>
  <conditionalFormatting sqref="E18:AR18">
    <cfRule type="cellIs" dxfId="159" priority="45" stopIfTrue="1" operator="lessThan">
      <formula>$E$18</formula>
    </cfRule>
    <cfRule type="cellIs" dxfId="158" priority="46" stopIfTrue="1" operator="greaterThan">
      <formula>0</formula>
    </cfRule>
  </conditionalFormatting>
  <conditionalFormatting sqref="E19:AR19">
    <cfRule type="cellIs" dxfId="157" priority="47" stopIfTrue="1" operator="lessThan">
      <formula>$E$19</formula>
    </cfRule>
    <cfRule type="cellIs" dxfId="156" priority="48" stopIfTrue="1" operator="greaterThan">
      <formula>0</formula>
    </cfRule>
  </conditionalFormatting>
  <conditionalFormatting sqref="C22:AR22">
    <cfRule type="cellIs" dxfId="155" priority="49" stopIfTrue="1" operator="equal">
      <formula>$D$24</formula>
    </cfRule>
    <cfRule type="cellIs" dxfId="154" priority="50" stopIfTrue="1" operator="equal">
      <formula>$D$25</formula>
    </cfRule>
    <cfRule type="cellIs" dxfId="153" priority="51" stopIfTrue="1" operator="equal">
      <formula>$D$26</formula>
    </cfRule>
  </conditionalFormatting>
  <hyperlinks>
    <hyperlink ref="O3" r:id="rId1" xr:uid="{45D09ED5-F93D-4D02-8FE8-DFB2C3A6E1C8}"/>
    <hyperlink ref="E3" r:id="rId2" display="Need Help using this ScoreCard?  Check out this training video." xr:uid="{979C22F2-847D-4D25-AA03-BD97ED231DFC}"/>
    <hyperlink ref="D3" r:id="rId3" display="Need Help using this ScoreCard?  Check out this training video." xr:uid="{6E7FC7C8-A97C-4CC6-A41F-A685533DDEE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4A92-98D2-408E-84EB-8744B54BEEA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R7">
    <cfRule type="cellIs" dxfId="254" priority="1" stopIfTrue="1" operator="greaterThan">
      <formula>$E$7</formula>
    </cfRule>
    <cfRule type="cellIs" dxfId="253" priority="2" stopIfTrue="1" operator="equal">
      <formula>""</formula>
    </cfRule>
    <cfRule type="cellIs" dxfId="252" priority="3" stopIfTrue="1" operator="equal">
      <formula>0</formula>
    </cfRule>
    <cfRule type="cellIs" dxfId="251" priority="4" stopIfTrue="1" operator="lessThan">
      <formula>($E$7 * 0.25)</formula>
    </cfRule>
  </conditionalFormatting>
  <conditionalFormatting sqref="E8:AR8">
    <cfRule type="cellIs" dxfId="250" priority="5" stopIfTrue="1" operator="greaterThan">
      <formula>$E$8</formula>
    </cfRule>
    <cfRule type="cellIs" dxfId="249" priority="6" stopIfTrue="1" operator="equal">
      <formula>""</formula>
    </cfRule>
    <cfRule type="cellIs" dxfId="248" priority="7" stopIfTrue="1" operator="equal">
      <formula>0</formula>
    </cfRule>
    <cfRule type="cellIs" dxfId="247" priority="8" stopIfTrue="1" operator="lessThan">
      <formula>($E$8 * 0.25)</formula>
    </cfRule>
  </conditionalFormatting>
  <conditionalFormatting sqref="E9:AR9">
    <cfRule type="cellIs" dxfId="246" priority="9" stopIfTrue="1" operator="greaterThan">
      <formula>$E$9</formula>
    </cfRule>
    <cfRule type="cellIs" dxfId="245" priority="10" stopIfTrue="1" operator="equal">
      <formula>""</formula>
    </cfRule>
    <cfRule type="cellIs" dxfId="244" priority="11" stopIfTrue="1" operator="equal">
      <formula>0</formula>
    </cfRule>
    <cfRule type="cellIs" dxfId="243" priority="12" stopIfTrue="1" operator="lessThan">
      <formula>($E$9 * 0.25)</formula>
    </cfRule>
  </conditionalFormatting>
  <conditionalFormatting sqref="E10:AR10">
    <cfRule type="cellIs" dxfId="242" priority="13" stopIfTrue="1" operator="greaterThan">
      <formula>$E$10</formula>
    </cfRule>
    <cfRule type="cellIs" dxfId="241" priority="14" stopIfTrue="1" operator="equal">
      <formula>""</formula>
    </cfRule>
    <cfRule type="cellIs" dxfId="240" priority="15" stopIfTrue="1" operator="equal">
      <formula>0</formula>
    </cfRule>
    <cfRule type="cellIs" dxfId="239" priority="16" stopIfTrue="1" operator="lessThan">
      <formula>($E$10 * 0.25)</formula>
    </cfRule>
  </conditionalFormatting>
  <conditionalFormatting sqref="E11:AR11">
    <cfRule type="cellIs" dxfId="238" priority="17" stopIfTrue="1" operator="greaterThan">
      <formula>$E$11</formula>
    </cfRule>
    <cfRule type="cellIs" dxfId="237" priority="18" stopIfTrue="1" operator="equal">
      <formula>""</formula>
    </cfRule>
    <cfRule type="cellIs" dxfId="236" priority="19" stopIfTrue="1" operator="equal">
      <formula>0</formula>
    </cfRule>
    <cfRule type="cellIs" dxfId="235" priority="20" stopIfTrue="1" operator="lessThan">
      <formula>($E$11 * 0.25)</formula>
    </cfRule>
  </conditionalFormatting>
  <conditionalFormatting sqref="E12:AR12">
    <cfRule type="cellIs" dxfId="234" priority="21" stopIfTrue="1" operator="greaterThan">
      <formula>$E$12</formula>
    </cfRule>
    <cfRule type="cellIs" dxfId="233" priority="22" stopIfTrue="1" operator="equal">
      <formula>""</formula>
    </cfRule>
    <cfRule type="cellIs" dxfId="232" priority="23" stopIfTrue="1" operator="equal">
      <formula>0</formula>
    </cfRule>
    <cfRule type="cellIs" dxfId="231" priority="24" stopIfTrue="1" operator="lessThan">
      <formula>($E$12 * 0.25)</formula>
    </cfRule>
  </conditionalFormatting>
  <conditionalFormatting sqref="E13:AR13">
    <cfRule type="cellIs" dxfId="230" priority="25" stopIfTrue="1" operator="greaterThan">
      <formula>$E$13</formula>
    </cfRule>
    <cfRule type="cellIs" dxfId="229" priority="26" stopIfTrue="1" operator="equal">
      <formula>""</formula>
    </cfRule>
    <cfRule type="cellIs" dxfId="228" priority="27" stopIfTrue="1" operator="equal">
      <formula>0</formula>
    </cfRule>
    <cfRule type="cellIs" dxfId="227" priority="28" stopIfTrue="1" operator="lessThan">
      <formula>($E$13 * 0.25)</formula>
    </cfRule>
  </conditionalFormatting>
  <conditionalFormatting sqref="E14:AR14">
    <cfRule type="cellIs" dxfId="226" priority="29" stopIfTrue="1" operator="greaterThan">
      <formula>$E$14</formula>
    </cfRule>
    <cfRule type="cellIs" dxfId="225" priority="30" stopIfTrue="1" operator="equal">
      <formula>""</formula>
    </cfRule>
    <cfRule type="cellIs" dxfId="224" priority="31" stopIfTrue="1" operator="equal">
      <formula>0</formula>
    </cfRule>
    <cfRule type="cellIs" dxfId="223" priority="32" stopIfTrue="1" operator="lessThan">
      <formula>($E$14 * 0.25)</formula>
    </cfRule>
  </conditionalFormatting>
  <conditionalFormatting sqref="E15:AR15">
    <cfRule type="cellIs" dxfId="222" priority="33" stopIfTrue="1" operator="greaterThan">
      <formula>$E$15</formula>
    </cfRule>
    <cfRule type="cellIs" dxfId="221" priority="34" stopIfTrue="1" operator="equal">
      <formula>""</formula>
    </cfRule>
    <cfRule type="cellIs" dxfId="220" priority="35" stopIfTrue="1" operator="equal">
      <formula>0</formula>
    </cfRule>
    <cfRule type="cellIs" dxfId="219" priority="36" stopIfTrue="1" operator="lessThan">
      <formula>($E$15 * 0.25)</formula>
    </cfRule>
  </conditionalFormatting>
  <conditionalFormatting sqref="E16:AR16">
    <cfRule type="cellIs" dxfId="218" priority="37" stopIfTrue="1" operator="greaterThan">
      <formula>$E$16</formula>
    </cfRule>
    <cfRule type="cellIs" dxfId="217" priority="38" stopIfTrue="1" operator="equal">
      <formula>""</formula>
    </cfRule>
    <cfRule type="cellIs" dxfId="216" priority="39" stopIfTrue="1" operator="equal">
      <formula>0</formula>
    </cfRule>
    <cfRule type="cellIs" dxfId="215" priority="40" stopIfTrue="1" operator="lessThan">
      <formula>($E$16 * 0.25)</formula>
    </cfRule>
  </conditionalFormatting>
  <conditionalFormatting sqref="E17:AR17">
    <cfRule type="cellIs" dxfId="214" priority="41" stopIfTrue="1" operator="greaterThan">
      <formula>$E$17</formula>
    </cfRule>
    <cfRule type="cellIs" dxfId="213" priority="42" stopIfTrue="1" operator="equal">
      <formula>""</formula>
    </cfRule>
    <cfRule type="cellIs" dxfId="212" priority="43" stopIfTrue="1" operator="equal">
      <formula>0</formula>
    </cfRule>
    <cfRule type="cellIs" dxfId="211" priority="44" stopIfTrue="1" operator="lessThan">
      <formula>($E$17 * 0.25)</formula>
    </cfRule>
  </conditionalFormatting>
  <conditionalFormatting sqref="E18:AR18">
    <cfRule type="cellIs" dxfId="210" priority="45" stopIfTrue="1" operator="lessThan">
      <formula>$E$18</formula>
    </cfRule>
    <cfRule type="cellIs" dxfId="209" priority="46" stopIfTrue="1" operator="greaterThan">
      <formula>0</formula>
    </cfRule>
  </conditionalFormatting>
  <conditionalFormatting sqref="E19:AR19">
    <cfRule type="cellIs" dxfId="208" priority="47" stopIfTrue="1" operator="lessThan">
      <formula>$E$19</formula>
    </cfRule>
    <cfRule type="cellIs" dxfId="207" priority="48" stopIfTrue="1" operator="greaterThan">
      <formula>0</formula>
    </cfRule>
  </conditionalFormatting>
  <conditionalFormatting sqref="C22:AR22">
    <cfRule type="cellIs" dxfId="206" priority="49" stopIfTrue="1" operator="equal">
      <formula>$D$24</formula>
    </cfRule>
    <cfRule type="cellIs" dxfId="205" priority="50" stopIfTrue="1" operator="equal">
      <formula>$D$25</formula>
    </cfRule>
    <cfRule type="cellIs" dxfId="204" priority="51" stopIfTrue="1" operator="equal">
      <formula>$D$26</formula>
    </cfRule>
  </conditionalFormatting>
  <hyperlinks>
    <hyperlink ref="O3" r:id="rId1" xr:uid="{D26FE246-B2AB-416F-AEA9-BB3040457408}"/>
    <hyperlink ref="E3" r:id="rId2" display="Need Help using this ScoreCard?  Check out this training video." xr:uid="{D7571114-0F1E-411A-99EA-211D869A6B5E}"/>
    <hyperlink ref="D3" r:id="rId3" display="Need Help using this ScoreCard?  Check out this training video." xr:uid="{4078934E-F4A6-4720-99B0-B3942245407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81A9-C8EA-4A47-9453-B19609AB21B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</row>
    <row r="7" spans="1:69" x14ac:dyDescent="0.2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1056</v>
      </c>
      <c r="B16" s="19">
        <v>10995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1056</v>
      </c>
      <c r="B17" s="19">
        <v>10996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R7">
    <cfRule type="cellIs" dxfId="305" priority="1" stopIfTrue="1" operator="greaterThan">
      <formula>$E$7</formula>
    </cfRule>
    <cfRule type="cellIs" dxfId="304" priority="2" stopIfTrue="1" operator="equal">
      <formula>""</formula>
    </cfRule>
    <cfRule type="cellIs" dxfId="303" priority="3" stopIfTrue="1" operator="equal">
      <formula>0</formula>
    </cfRule>
    <cfRule type="cellIs" dxfId="302" priority="4" stopIfTrue="1" operator="lessThan">
      <formula>($E$7 * 0.25)</formula>
    </cfRule>
  </conditionalFormatting>
  <conditionalFormatting sqref="E8:AR8">
    <cfRule type="cellIs" dxfId="301" priority="5" stopIfTrue="1" operator="greaterThan">
      <formula>$E$8</formula>
    </cfRule>
    <cfRule type="cellIs" dxfId="300" priority="6" stopIfTrue="1" operator="equal">
      <formula>""</formula>
    </cfRule>
    <cfRule type="cellIs" dxfId="299" priority="7" stopIfTrue="1" operator="equal">
      <formula>0</formula>
    </cfRule>
    <cfRule type="cellIs" dxfId="298" priority="8" stopIfTrue="1" operator="lessThan">
      <formula>($E$8 * 0.25)</formula>
    </cfRule>
  </conditionalFormatting>
  <conditionalFormatting sqref="E9:AR9">
    <cfRule type="cellIs" dxfId="297" priority="9" stopIfTrue="1" operator="greaterThan">
      <formula>$E$9</formula>
    </cfRule>
    <cfRule type="cellIs" dxfId="296" priority="10" stopIfTrue="1" operator="equal">
      <formula>""</formula>
    </cfRule>
    <cfRule type="cellIs" dxfId="295" priority="11" stopIfTrue="1" operator="equal">
      <formula>0</formula>
    </cfRule>
    <cfRule type="cellIs" dxfId="294" priority="12" stopIfTrue="1" operator="lessThan">
      <formula>($E$9 * 0.25)</formula>
    </cfRule>
  </conditionalFormatting>
  <conditionalFormatting sqref="E10:AR10">
    <cfRule type="cellIs" dxfId="293" priority="13" stopIfTrue="1" operator="greaterThan">
      <formula>$E$10</formula>
    </cfRule>
    <cfRule type="cellIs" dxfId="292" priority="14" stopIfTrue="1" operator="equal">
      <formula>""</formula>
    </cfRule>
    <cfRule type="cellIs" dxfId="291" priority="15" stopIfTrue="1" operator="equal">
      <formula>0</formula>
    </cfRule>
    <cfRule type="cellIs" dxfId="290" priority="16" stopIfTrue="1" operator="lessThan">
      <formula>($E$10 * 0.25)</formula>
    </cfRule>
  </conditionalFormatting>
  <conditionalFormatting sqref="E11:AR11">
    <cfRule type="cellIs" dxfId="289" priority="17" stopIfTrue="1" operator="greaterThan">
      <formula>$E$11</formula>
    </cfRule>
    <cfRule type="cellIs" dxfId="288" priority="18" stopIfTrue="1" operator="equal">
      <formula>""</formula>
    </cfRule>
    <cfRule type="cellIs" dxfId="287" priority="19" stopIfTrue="1" operator="equal">
      <formula>0</formula>
    </cfRule>
    <cfRule type="cellIs" dxfId="286" priority="20" stopIfTrue="1" operator="lessThan">
      <formula>($E$11 * 0.25)</formula>
    </cfRule>
  </conditionalFormatting>
  <conditionalFormatting sqref="E12:AR12">
    <cfRule type="cellIs" dxfId="285" priority="21" stopIfTrue="1" operator="greaterThan">
      <formula>$E$12</formula>
    </cfRule>
    <cfRule type="cellIs" dxfId="284" priority="22" stopIfTrue="1" operator="equal">
      <formula>""</formula>
    </cfRule>
    <cfRule type="cellIs" dxfId="283" priority="23" stopIfTrue="1" operator="equal">
      <formula>0</formula>
    </cfRule>
    <cfRule type="cellIs" dxfId="282" priority="24" stopIfTrue="1" operator="lessThan">
      <formula>($E$12 * 0.25)</formula>
    </cfRule>
  </conditionalFormatting>
  <conditionalFormatting sqref="E13:AR13">
    <cfRule type="cellIs" dxfId="281" priority="25" stopIfTrue="1" operator="greaterThan">
      <formula>$E$13</formula>
    </cfRule>
    <cfRule type="cellIs" dxfId="280" priority="26" stopIfTrue="1" operator="equal">
      <formula>""</formula>
    </cfRule>
    <cfRule type="cellIs" dxfId="279" priority="27" stopIfTrue="1" operator="equal">
      <formula>0</formula>
    </cfRule>
    <cfRule type="cellIs" dxfId="278" priority="28" stopIfTrue="1" operator="lessThan">
      <formula>($E$13 * 0.25)</formula>
    </cfRule>
  </conditionalFormatting>
  <conditionalFormatting sqref="E14:AR14">
    <cfRule type="cellIs" dxfId="277" priority="29" stopIfTrue="1" operator="greaterThan">
      <formula>$E$14</formula>
    </cfRule>
    <cfRule type="cellIs" dxfId="276" priority="30" stopIfTrue="1" operator="equal">
      <formula>""</formula>
    </cfRule>
    <cfRule type="cellIs" dxfId="275" priority="31" stopIfTrue="1" operator="equal">
      <formula>0</formula>
    </cfRule>
    <cfRule type="cellIs" dxfId="274" priority="32" stopIfTrue="1" operator="lessThan">
      <formula>($E$14 * 0.25)</formula>
    </cfRule>
  </conditionalFormatting>
  <conditionalFormatting sqref="E15:AR15">
    <cfRule type="cellIs" dxfId="273" priority="33" stopIfTrue="1" operator="greaterThan">
      <formula>$E$15</formula>
    </cfRule>
    <cfRule type="cellIs" dxfId="272" priority="34" stopIfTrue="1" operator="equal">
      <formula>""</formula>
    </cfRule>
    <cfRule type="cellIs" dxfId="271" priority="35" stopIfTrue="1" operator="equal">
      <formula>0</formula>
    </cfRule>
    <cfRule type="cellIs" dxfId="270" priority="36" stopIfTrue="1" operator="lessThan">
      <formula>($E$15 * 0.25)</formula>
    </cfRule>
  </conditionalFormatting>
  <conditionalFormatting sqref="E16:AR16">
    <cfRule type="cellIs" dxfId="269" priority="37" stopIfTrue="1" operator="greaterThan">
      <formula>$E$16</formula>
    </cfRule>
    <cfRule type="cellIs" dxfId="268" priority="38" stopIfTrue="1" operator="equal">
      <formula>""</formula>
    </cfRule>
    <cfRule type="cellIs" dxfId="267" priority="39" stopIfTrue="1" operator="equal">
      <formula>0</formula>
    </cfRule>
    <cfRule type="cellIs" dxfId="266" priority="40" stopIfTrue="1" operator="lessThan">
      <formula>($E$16 * 0.25)</formula>
    </cfRule>
  </conditionalFormatting>
  <conditionalFormatting sqref="E17:AR17">
    <cfRule type="cellIs" dxfId="265" priority="41" stopIfTrue="1" operator="greaterThan">
      <formula>$E$17</formula>
    </cfRule>
    <cfRule type="cellIs" dxfId="264" priority="42" stopIfTrue="1" operator="equal">
      <formula>""</formula>
    </cfRule>
    <cfRule type="cellIs" dxfId="263" priority="43" stopIfTrue="1" operator="equal">
      <formula>0</formula>
    </cfRule>
    <cfRule type="cellIs" dxfId="262" priority="44" stopIfTrue="1" operator="lessThan">
      <formula>($E$17 * 0.25)</formula>
    </cfRule>
  </conditionalFormatting>
  <conditionalFormatting sqref="E18:AR18">
    <cfRule type="cellIs" dxfId="261" priority="45" stopIfTrue="1" operator="lessThan">
      <formula>$E$18</formula>
    </cfRule>
    <cfRule type="cellIs" dxfId="260" priority="46" stopIfTrue="1" operator="greaterThan">
      <formula>0</formula>
    </cfRule>
  </conditionalFormatting>
  <conditionalFormatting sqref="E19:AR19">
    <cfRule type="cellIs" dxfId="259" priority="47" stopIfTrue="1" operator="lessThan">
      <formula>$E$19</formula>
    </cfRule>
    <cfRule type="cellIs" dxfId="258" priority="48" stopIfTrue="1" operator="greaterThan">
      <formula>0</formula>
    </cfRule>
  </conditionalFormatting>
  <conditionalFormatting sqref="C22:AR22">
    <cfRule type="cellIs" dxfId="257" priority="49" stopIfTrue="1" operator="equal">
      <formula>$D$24</formula>
    </cfRule>
    <cfRule type="cellIs" dxfId="256" priority="50" stopIfTrue="1" operator="equal">
      <formula>$D$25</formula>
    </cfRule>
    <cfRule type="cellIs" dxfId="255" priority="51" stopIfTrue="1" operator="equal">
      <formula>$D$26</formula>
    </cfRule>
  </conditionalFormatting>
  <hyperlinks>
    <hyperlink ref="O3" r:id="rId1" xr:uid="{B803C4EF-2F7E-42DA-906A-887C136173A5}"/>
    <hyperlink ref="E3" r:id="rId2" display="Need Help using this ScoreCard?  Check out this training video." xr:uid="{B7B61D7C-F7F3-44A8-B92E-EBCA0341E0DB}"/>
    <hyperlink ref="D3" r:id="rId3" display="Need Help using this ScoreCard?  Check out this training video." xr:uid="{41514388-0269-4676-B86F-E2BC5E61B59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6CBB-233D-4523-88D8-6D00EDC09E6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R19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4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  <c r="AI6" s="35">
        <v>130</v>
      </c>
      <c r="AJ6" s="35">
        <v>131</v>
      </c>
      <c r="AK6" s="35">
        <v>132</v>
      </c>
      <c r="AL6" s="35">
        <v>133</v>
      </c>
      <c r="AM6" s="35">
        <v>134</v>
      </c>
      <c r="AN6" s="35">
        <v>135</v>
      </c>
      <c r="AO6" s="35">
        <v>136</v>
      </c>
      <c r="AP6" s="35">
        <v>137</v>
      </c>
      <c r="AQ6" s="35">
        <v>138</v>
      </c>
      <c r="AR6" s="35">
        <v>139</v>
      </c>
    </row>
    <row r="7" spans="1:69" ht="30" x14ac:dyDescent="0.5">
      <c r="A7" s="19">
        <v>1056</v>
      </c>
      <c r="B7" s="19">
        <v>10986</v>
      </c>
      <c r="C7" s="18" t="s">
        <v>23</v>
      </c>
      <c r="D7" s="3" t="s">
        <v>24</v>
      </c>
      <c r="E7" s="3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1056</v>
      </c>
      <c r="B8" s="19">
        <v>10987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1056</v>
      </c>
      <c r="B9" s="19">
        <v>10988</v>
      </c>
      <c r="C9" s="3" t="s">
        <v>23</v>
      </c>
      <c r="D9" s="3" t="s">
        <v>26</v>
      </c>
      <c r="E9" s="3">
        <v>150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1056</v>
      </c>
      <c r="B10" s="19">
        <v>10989</v>
      </c>
      <c r="C10" s="3" t="s">
        <v>23</v>
      </c>
      <c r="D10" s="3" t="s">
        <v>27</v>
      </c>
      <c r="E10" s="3">
        <v>60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1056</v>
      </c>
      <c r="B11" s="19">
        <v>10991</v>
      </c>
      <c r="C11" s="3" t="s">
        <v>23</v>
      </c>
      <c r="D11" s="3" t="s">
        <v>28</v>
      </c>
      <c r="E11" s="3">
        <v>150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1056</v>
      </c>
      <c r="B12" s="19">
        <v>10990</v>
      </c>
      <c r="C12" s="3" t="s">
        <v>23</v>
      </c>
      <c r="D12" s="3" t="s">
        <v>29</v>
      </c>
      <c r="E12" s="3">
        <v>150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1056</v>
      </c>
      <c r="B13" s="19">
        <v>10992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1056</v>
      </c>
      <c r="B14" s="19">
        <v>10993</v>
      </c>
      <c r="C14" s="3" t="s">
        <v>23</v>
      </c>
      <c r="D14" s="3" t="s">
        <v>31</v>
      </c>
      <c r="E14" s="3">
        <v>80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1056</v>
      </c>
      <c r="B15" s="19">
        <v>10994</v>
      </c>
      <c r="C15" s="3" t="s">
        <v>23</v>
      </c>
      <c r="D15" s="3" t="s">
        <v>32</v>
      </c>
      <c r="E15" s="3">
        <v>60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1056</v>
      </c>
      <c r="B16" s="19">
        <v>10995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1056</v>
      </c>
      <c r="B17" s="19">
        <v>10996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1056</v>
      </c>
      <c r="B18" s="19">
        <v>10997</v>
      </c>
      <c r="C18" s="21" t="s">
        <v>33</v>
      </c>
      <c r="D18" s="21" t="s">
        <v>34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2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1056</v>
      </c>
      <c r="B19" s="19">
        <v>10998</v>
      </c>
      <c r="C19" s="21" t="s">
        <v>33</v>
      </c>
      <c r="D19" s="21" t="s">
        <v>35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22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23">
        <f>SUM($O$7:$O$19)</f>
        <v>0</v>
      </c>
      <c r="P22" s="23">
        <f>SUM($P$7:$P$19)</f>
        <v>0</v>
      </c>
      <c r="Q22" s="23">
        <f>SUM($Q$7:$Q$19)</f>
        <v>0</v>
      </c>
      <c r="R22" s="23">
        <f>SUM($R$7:$R$19)</f>
        <v>0</v>
      </c>
      <c r="S22" s="23">
        <f>SUM($S$7:$S$19)</f>
        <v>0</v>
      </c>
      <c r="T22" s="23">
        <f>SUM($T$7:$T$19)</f>
        <v>0</v>
      </c>
      <c r="U22" s="23">
        <f>SUM($U$7:$U$19)</f>
        <v>0</v>
      </c>
      <c r="V22" s="23">
        <f>SUM($V$7:$V$19)</f>
        <v>0</v>
      </c>
      <c r="W22" s="23">
        <f>SUM($W$7:$W$19)</f>
        <v>0</v>
      </c>
      <c r="X22" s="23">
        <f>SUM($X$7:$X$19)</f>
        <v>0</v>
      </c>
      <c r="Y22" s="23">
        <f>SUM($Y$7:$Y$19)</f>
        <v>0</v>
      </c>
      <c r="Z22" s="23">
        <f>SUM($Z$7:$Z$19)</f>
        <v>0</v>
      </c>
      <c r="AA22" s="23">
        <f>SUM($AA$7:$AA$19)</f>
        <v>0</v>
      </c>
      <c r="AB22" s="23">
        <f>SUM($AB$7:$AB$19)</f>
        <v>0</v>
      </c>
      <c r="AC22" s="23">
        <f>SUM($AC$7:$AC$19)</f>
        <v>0</v>
      </c>
      <c r="AD22" s="23">
        <f>SUM($AD$7:$AD$19)</f>
        <v>0</v>
      </c>
      <c r="AE22" s="23">
        <f>SUM($AE$7:$AE$19)</f>
        <v>0</v>
      </c>
      <c r="AF22" s="23">
        <f>SUM($AF$7:$AF$19)</f>
        <v>0</v>
      </c>
      <c r="AG22" s="23">
        <f>SUM($AG$7:$AG$19)</f>
        <v>0</v>
      </c>
      <c r="AH22" s="23">
        <f>SUM($AH$7:$AH$19)</f>
        <v>0</v>
      </c>
      <c r="AI22" s="23">
        <f>SUM($AI$7:$AI$19)</f>
        <v>0</v>
      </c>
      <c r="AJ22" s="23">
        <f>SUM($AJ$7:$AJ$19)</f>
        <v>0</v>
      </c>
      <c r="AK22" s="23">
        <f>SUM($AK$7:$AK$19)</f>
        <v>0</v>
      </c>
      <c r="AL22" s="23">
        <f>SUM($AL$7:$AL$19)</f>
        <v>0</v>
      </c>
      <c r="AM22" s="23">
        <f>SUM($AM$7:$AM$19)</f>
        <v>0</v>
      </c>
      <c r="AN22" s="23">
        <f>SUM($AN$7:$AN$19)</f>
        <v>0</v>
      </c>
      <c r="AO22" s="23">
        <f>SUM($AO$7:$AO$19)</f>
        <v>0</v>
      </c>
      <c r="AP22" s="23">
        <f>SUM($AP$7:$AP$19)</f>
        <v>0</v>
      </c>
      <c r="AQ22" s="23">
        <f>SUM($AQ$7:$AQ$19)</f>
        <v>0</v>
      </c>
      <c r="AR22" s="23">
        <f>SUM($AR$7:$AR$19)</f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5">
        <f>LARGE($F$22:$AR$22,1)</f>
        <v>0</v>
      </c>
      <c r="E24">
        <f>INDEX($F$6:$AR$6,MATCH($D$24,$F$22:$AR$22,0))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41</v>
      </c>
      <c r="D25" s="20">
        <f>LARGE($F$22:$AR$22,2)</f>
        <v>0</v>
      </c>
      <c r="E25">
        <f>INDEX($F$6:$AR$6,MATCH($D$25,$F$22:$AR$22,0))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6">
        <f>LARGE($F$22:$AR$22,3)</f>
        <v>0</v>
      </c>
      <c r="E26">
        <f>INDEX($F$6:$AR$6,MATCH($D$26,$F$22:$AR$22,0))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3.8" x14ac:dyDescent="0.25">
      <c r="D27" s="27">
        <f>LARGE($F$22:$AR$22,4)</f>
        <v>0</v>
      </c>
      <c r="E27" s="29" t="str">
        <f>IF( OR( EXACT( $D$24,$D$25 ), EXACT($D$25,$D$26 ), EXACT($D$26,$D$27 )),"** TIE **", " ")</f>
        <v>** TIE **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00.05" customHeight="1" x14ac:dyDescent="0.25">
      <c r="E28" s="30" t="s">
        <v>43</v>
      </c>
      <c r="F28" s="34" t="str">
        <f>Judge1!F28 &amp; " " &amp; Judge2!F28 &amp; " " &amp; Judge3!F28 &amp; " " &amp; Judge4!F28 &amp; " " &amp; Judge5!F28</f>
        <v xml:space="preserve">    </v>
      </c>
      <c r="G28" s="31" t="str">
        <f>Judge1!G28 &amp; " " &amp; Judge2!G28 &amp; " " &amp; Judge3!G28 &amp; " " &amp; Judge4!G28 &amp; " " &amp; Judge5!G28</f>
        <v xml:space="preserve">    </v>
      </c>
      <c r="H28" s="31" t="str">
        <f>Judge1!H28 &amp; " " &amp; Judge2!H28 &amp; " " &amp; Judge3!H28 &amp; " " &amp; Judge4!H28 &amp; " " &amp; Judge5!H28</f>
        <v xml:space="preserve">    </v>
      </c>
      <c r="I28" s="31" t="str">
        <f>Judge1!I28 &amp; " " &amp; Judge2!I28 &amp; " " &amp; Judge3!I28 &amp; " " &amp; Judge4!I28 &amp; " " &amp; Judge5!I28</f>
        <v xml:space="preserve">    </v>
      </c>
      <c r="J28" s="31" t="str">
        <f>Judge1!J28 &amp; " " &amp; Judge2!J28 &amp; " " &amp; Judge3!J28 &amp; " " &amp; Judge4!J28 &amp; " " &amp; Judge5!J28</f>
        <v xml:space="preserve">    </v>
      </c>
      <c r="K28" s="31" t="str">
        <f>Judge1!K28 &amp; " " &amp; Judge2!K28 &amp; " " &amp; Judge3!K28 &amp; " " &amp; Judge4!K28 &amp; " " &amp; Judge5!K28</f>
        <v xml:space="preserve">    </v>
      </c>
      <c r="L28" s="31" t="str">
        <f>Judge1!L28 &amp; " " &amp; Judge2!L28 &amp; " " &amp; Judge3!L28 &amp; " " &amp; Judge4!L28 &amp; " " &amp; Judge5!L28</f>
        <v xml:space="preserve">    </v>
      </c>
      <c r="M28" s="31" t="str">
        <f>Judge1!M28 &amp; " " &amp; Judge2!M28 &amp; " " &amp; Judge3!M28 &amp; " " &amp; Judge4!M28 &amp; " " &amp; Judge5!M28</f>
        <v xml:space="preserve">    </v>
      </c>
      <c r="N28" s="31" t="str">
        <f>Judge1!N28 &amp; " " &amp; Judge2!N28 &amp; " " &amp; Judge3!N28 &amp; " " &amp; Judge4!N28 &amp; " " &amp; Judge5!N28</f>
        <v xml:space="preserve">    </v>
      </c>
      <c r="O28" s="31" t="str">
        <f>Judge1!O28 &amp; " " &amp; Judge2!O28 &amp; " " &amp; Judge3!O28 &amp; " " &amp; Judge4!O28 &amp; " " &amp; Judge5!O28</f>
        <v xml:space="preserve">    </v>
      </c>
      <c r="P28" s="31" t="str">
        <f>Judge1!P28 &amp; " " &amp; Judge2!P28 &amp; " " &amp; Judge3!P28 &amp; " " &amp; Judge4!P28 &amp; " " &amp; Judge5!P28</f>
        <v xml:space="preserve">    </v>
      </c>
      <c r="Q28" s="31" t="str">
        <f>Judge1!Q28 &amp; " " &amp; Judge2!Q28 &amp; " " &amp; Judge3!Q28 &amp; " " &amp; Judge4!Q28 &amp; " " &amp; Judge5!Q28</f>
        <v xml:space="preserve">    </v>
      </c>
      <c r="R28" s="31" t="str">
        <f>Judge1!R28 &amp; " " &amp; Judge2!R28 &amp; " " &amp; Judge3!R28 &amp; " " &amp; Judge4!R28 &amp; " " &amp; Judge5!R28</f>
        <v xml:space="preserve">    </v>
      </c>
      <c r="S28" s="31" t="str">
        <f>Judge1!S28 &amp; " " &amp; Judge2!S28 &amp; " " &amp; Judge3!S28 &amp; " " &amp; Judge4!S28 &amp; " " &amp; Judge5!S28</f>
        <v xml:space="preserve">    </v>
      </c>
      <c r="T28" s="31" t="str">
        <f>Judge1!T28 &amp; " " &amp; Judge2!T28 &amp; " " &amp; Judge3!T28 &amp; " " &amp; Judge4!T28 &amp; " " &amp; Judge5!T28</f>
        <v xml:space="preserve">    </v>
      </c>
      <c r="U28" s="31" t="str">
        <f>Judge1!U28 &amp; " " &amp; Judge2!U28 &amp; " " &amp; Judge3!U28 &amp; " " &amp; Judge4!U28 &amp; " " &amp; Judge5!U28</f>
        <v xml:space="preserve">    </v>
      </c>
      <c r="V28" s="31" t="str">
        <f>Judge1!V28 &amp; " " &amp; Judge2!V28 &amp; " " &amp; Judge3!V28 &amp; " " &amp; Judge4!V28 &amp; " " &amp; Judge5!V28</f>
        <v xml:space="preserve">    </v>
      </c>
      <c r="W28" s="31" t="str">
        <f>Judge1!W28 &amp; " " &amp; Judge2!W28 &amp; " " &amp; Judge3!W28 &amp; " " &amp; Judge4!W28 &amp; " " &amp; Judge5!W28</f>
        <v xml:space="preserve">    </v>
      </c>
      <c r="X28" s="31" t="str">
        <f>Judge1!X28 &amp; " " &amp; Judge2!X28 &amp; " " &amp; Judge3!X28 &amp; " " &amp; Judge4!X28 &amp; " " &amp; Judge5!X28</f>
        <v xml:space="preserve">    </v>
      </c>
      <c r="Y28" s="31" t="str">
        <f>Judge1!Y28 &amp; " " &amp; Judge2!Y28 &amp; " " &amp; Judge3!Y28 &amp; " " &amp; Judge4!Y28 &amp; " " &amp; Judge5!Y28</f>
        <v xml:space="preserve">    </v>
      </c>
      <c r="Z28" s="31" t="str">
        <f>Judge1!Z28 &amp; " " &amp; Judge2!Z28 &amp; " " &amp; Judge3!Z28 &amp; " " &amp; Judge4!Z28 &amp; " " &amp; Judge5!Z28</f>
        <v xml:space="preserve">    </v>
      </c>
      <c r="AA28" s="31" t="str">
        <f>Judge1!AA28 &amp; " " &amp; Judge2!AA28 &amp; " " &amp; Judge3!AA28 &amp; " " &amp; Judge4!AA28 &amp; " " &amp; Judge5!AA28</f>
        <v xml:space="preserve">    </v>
      </c>
      <c r="AB28" s="31" t="str">
        <f>Judge1!AB28 &amp; " " &amp; Judge2!AB28 &amp; " " &amp; Judge3!AB28 &amp; " " &amp; Judge4!AB28 &amp; " " &amp; Judge5!AB28</f>
        <v xml:space="preserve">    </v>
      </c>
      <c r="AC28" s="31" t="str">
        <f>Judge1!AC28 &amp; " " &amp; Judge2!AC28 &amp; " " &amp; Judge3!AC28 &amp; " " &amp; Judge4!AC28 &amp; " " &amp; Judge5!AC28</f>
        <v xml:space="preserve">    </v>
      </c>
      <c r="AD28" s="31" t="str">
        <f>Judge1!AD28 &amp; " " &amp; Judge2!AD28 &amp; " " &amp; Judge3!AD28 &amp; " " &amp; Judge4!AD28 &amp; " " &amp; Judge5!AD28</f>
        <v xml:space="preserve">    </v>
      </c>
      <c r="AE28" s="31" t="str">
        <f>Judge1!AE28 &amp; " " &amp; Judge2!AE28 &amp; " " &amp; Judge3!AE28 &amp; " " &amp; Judge4!AE28 &amp; " " &amp; Judge5!AE28</f>
        <v xml:space="preserve">    </v>
      </c>
      <c r="AF28" s="31" t="str">
        <f>Judge1!AF28 &amp; " " &amp; Judge2!AF28 &amp; " " &amp; Judge3!AF28 &amp; " " &amp; Judge4!AF28 &amp; " " &amp; Judge5!AF28</f>
        <v xml:space="preserve">    </v>
      </c>
      <c r="AG28" s="31" t="str">
        <f>Judge1!AG28 &amp; " " &amp; Judge2!AG28 &amp; " " &amp; Judge3!AG28 &amp; " " &amp; Judge4!AG28 &amp; " " &amp; Judge5!AG28</f>
        <v xml:space="preserve">    </v>
      </c>
      <c r="AH28" s="31" t="str">
        <f>Judge1!AH28 &amp; " " &amp; Judge2!AH28 &amp; " " &amp; Judge3!AH28 &amp; " " &amp; Judge4!AH28 &amp; " " &amp; Judge5!AH28</f>
        <v xml:space="preserve">    </v>
      </c>
      <c r="AI28" s="31" t="str">
        <f>Judge1!AI28 &amp; " " &amp; Judge2!AI28 &amp; " " &amp; Judge3!AI28 &amp; " " &amp; Judge4!AI28 &amp; " " &amp; Judge5!AI28</f>
        <v xml:space="preserve">    </v>
      </c>
      <c r="AJ28" s="31" t="str">
        <f>Judge1!AJ28 &amp; " " &amp; Judge2!AJ28 &amp; " " &amp; Judge3!AJ28 &amp; " " &amp; Judge4!AJ28 &amp; " " &amp; Judge5!AJ28</f>
        <v xml:space="preserve">    </v>
      </c>
      <c r="AK28" s="31" t="str">
        <f>Judge1!AK28 &amp; " " &amp; Judge2!AK28 &amp; " " &amp; Judge3!AK28 &amp; " " &amp; Judge4!AK28 &amp; " " &amp; Judge5!AK28</f>
        <v xml:space="preserve">    </v>
      </c>
      <c r="AL28" s="31" t="str">
        <f>Judge1!AL28 &amp; " " &amp; Judge2!AL28 &amp; " " &amp; Judge3!AL28 &amp; " " &amp; Judge4!AL28 &amp; " " &amp; Judge5!AL28</f>
        <v xml:space="preserve">    </v>
      </c>
      <c r="AM28" s="31" t="str">
        <f>Judge1!AM28 &amp; " " &amp; Judge2!AM28 &amp; " " &amp; Judge3!AM28 &amp; " " &amp; Judge4!AM28 &amp; " " &amp; Judge5!AM28</f>
        <v xml:space="preserve">    </v>
      </c>
      <c r="AN28" s="31" t="str">
        <f>Judge1!AN28 &amp; " " &amp; Judge2!AN28 &amp; " " &amp; Judge3!AN28 &amp; " " &amp; Judge4!AN28 &amp; " " &amp; Judge5!AN28</f>
        <v xml:space="preserve">    </v>
      </c>
      <c r="AO28" s="31" t="str">
        <f>Judge1!AO28 &amp; " " &amp; Judge2!AO28 &amp; " " &amp; Judge3!AO28 &amp; " " &amp; Judge4!AO28 &amp; " " &amp; Judge5!AO28</f>
        <v xml:space="preserve">    </v>
      </c>
      <c r="AP28" s="31" t="str">
        <f>Judge1!AP28 &amp; " " &amp; Judge2!AP28 &amp; " " &amp; Judge3!AP28 &amp; " " &amp; Judge4!AP28 &amp; " " &amp; Judge5!AP28</f>
        <v xml:space="preserve">    </v>
      </c>
      <c r="AQ28" s="31" t="str">
        <f>Judge1!AQ28 &amp; " " &amp; Judge2!AQ28 &amp; " " &amp; Judge3!AQ28 &amp; " " &amp; Judge4!AQ28 &amp; " " &amp; Judge5!AQ28</f>
        <v xml:space="preserve">    </v>
      </c>
      <c r="AR28" s="31" t="str">
        <f>Judge1!AR28 &amp; " " &amp; Judge2!AR28 &amp; " " &amp; Judge3!AR28 &amp; " " &amp; Judge4!AR28 &amp; " " &amp; Judge5!AR28</f>
        <v xml:space="preserve">    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0" priority="1" stopIfTrue="1" operator="greaterThan">
      <formula>$E$7</formula>
    </cfRule>
    <cfRule type="cellIs" dxfId="49" priority="2" stopIfTrue="1" operator="equal">
      <formula>""</formula>
    </cfRule>
    <cfRule type="cellIs" dxfId="48" priority="3" stopIfTrue="1" operator="equal">
      <formula>0</formula>
    </cfRule>
    <cfRule type="cellIs" dxfId="47" priority="4" stopIfTrue="1" operator="lessThan">
      <formula>($E$7 * 0.25)</formula>
    </cfRule>
  </conditionalFormatting>
  <conditionalFormatting sqref="E8">
    <cfRule type="cellIs" dxfId="46" priority="5" stopIfTrue="1" operator="greaterThan">
      <formula>$E$8</formula>
    </cfRule>
    <cfRule type="cellIs" dxfId="45" priority="6" stopIfTrue="1" operator="equal">
      <formula>""</formula>
    </cfRule>
    <cfRule type="cellIs" dxfId="44" priority="7" stopIfTrue="1" operator="equal">
      <formula>0</formula>
    </cfRule>
    <cfRule type="cellIs" dxfId="43" priority="8" stopIfTrue="1" operator="lessThan">
      <formula>($E$8 * 0.25)</formula>
    </cfRule>
  </conditionalFormatting>
  <conditionalFormatting sqref="E9">
    <cfRule type="cellIs" dxfId="42" priority="9" stopIfTrue="1" operator="greaterThan">
      <formula>$E$9</formula>
    </cfRule>
    <cfRule type="cellIs" dxfId="41" priority="10" stopIfTrue="1" operator="equal">
      <formula>""</formula>
    </cfRule>
    <cfRule type="cellIs" dxfId="40" priority="11" stopIfTrue="1" operator="equal">
      <formula>0</formula>
    </cfRule>
    <cfRule type="cellIs" dxfId="39" priority="12" stopIfTrue="1" operator="lessThan">
      <formula>($E$9 * 0.25)</formula>
    </cfRule>
  </conditionalFormatting>
  <conditionalFormatting sqref="E10">
    <cfRule type="cellIs" dxfId="38" priority="13" stopIfTrue="1" operator="greaterThan">
      <formula>$E$10</formula>
    </cfRule>
    <cfRule type="cellIs" dxfId="37" priority="14" stopIfTrue="1" operator="equal">
      <formula>""</formula>
    </cfRule>
    <cfRule type="cellIs" dxfId="36" priority="15" stopIfTrue="1" operator="equal">
      <formula>0</formula>
    </cfRule>
    <cfRule type="cellIs" dxfId="35" priority="16" stopIfTrue="1" operator="lessThan">
      <formula>($E$10 * 0.25)</formula>
    </cfRule>
  </conditionalFormatting>
  <conditionalFormatting sqref="E11">
    <cfRule type="cellIs" dxfId="34" priority="17" stopIfTrue="1" operator="greaterThan">
      <formula>$E$11</formula>
    </cfRule>
    <cfRule type="cellIs" dxfId="33" priority="18" stopIfTrue="1" operator="equal">
      <formula>""</formula>
    </cfRule>
    <cfRule type="cellIs" dxfId="32" priority="19" stopIfTrue="1" operator="equal">
      <formula>0</formula>
    </cfRule>
    <cfRule type="cellIs" dxfId="31" priority="20" stopIfTrue="1" operator="lessThan">
      <formula>($E$11 * 0.25)</formula>
    </cfRule>
  </conditionalFormatting>
  <conditionalFormatting sqref="E12">
    <cfRule type="cellIs" dxfId="30" priority="21" stopIfTrue="1" operator="greaterThan">
      <formula>$E$12</formula>
    </cfRule>
    <cfRule type="cellIs" dxfId="29" priority="22" stopIfTrue="1" operator="equal">
      <formula>""</formula>
    </cfRule>
    <cfRule type="cellIs" dxfId="28" priority="23" stopIfTrue="1" operator="equal">
      <formula>0</formula>
    </cfRule>
    <cfRule type="cellIs" dxfId="27" priority="24" stopIfTrue="1" operator="lessThan">
      <formula>($E$12 * 0.25)</formula>
    </cfRule>
  </conditionalFormatting>
  <conditionalFormatting sqref="E13">
    <cfRule type="cellIs" dxfId="26" priority="25" stopIfTrue="1" operator="greaterThan">
      <formula>$E$13</formula>
    </cfRule>
    <cfRule type="cellIs" dxfId="25" priority="26" stopIfTrue="1" operator="equal">
      <formula>""</formula>
    </cfRule>
    <cfRule type="cellIs" dxfId="24" priority="27" stopIfTrue="1" operator="equal">
      <formula>0</formula>
    </cfRule>
    <cfRule type="cellIs" dxfId="23" priority="28" stopIfTrue="1" operator="lessThan">
      <formula>($E$13 * 0.25)</formula>
    </cfRule>
  </conditionalFormatting>
  <conditionalFormatting sqref="E14">
    <cfRule type="cellIs" dxfId="22" priority="29" stopIfTrue="1" operator="greaterThan">
      <formula>$E$14</formula>
    </cfRule>
    <cfRule type="cellIs" dxfId="21" priority="30" stopIfTrue="1" operator="equal">
      <formula>""</formula>
    </cfRule>
    <cfRule type="cellIs" dxfId="20" priority="31" stopIfTrue="1" operator="equal">
      <formula>0</formula>
    </cfRule>
    <cfRule type="cellIs" dxfId="19" priority="32" stopIfTrue="1" operator="lessThan">
      <formula>($E$14 * 0.25)</formula>
    </cfRule>
  </conditionalFormatting>
  <conditionalFormatting sqref="E15">
    <cfRule type="cellIs" dxfId="18" priority="33" stopIfTrue="1" operator="greaterThan">
      <formula>$E$15</formula>
    </cfRule>
    <cfRule type="cellIs" dxfId="17" priority="34" stopIfTrue="1" operator="equal">
      <formula>""</formula>
    </cfRule>
    <cfRule type="cellIs" dxfId="16" priority="35" stopIfTrue="1" operator="equal">
      <formula>0</formula>
    </cfRule>
    <cfRule type="cellIs" dxfId="15" priority="36" stopIfTrue="1" operator="lessThan">
      <formula>($E$15 * 0.25)</formula>
    </cfRule>
  </conditionalFormatting>
  <conditionalFormatting sqref="E16">
    <cfRule type="cellIs" dxfId="14" priority="37" stopIfTrue="1" operator="greaterThan">
      <formula>$E$16</formula>
    </cfRule>
    <cfRule type="cellIs" dxfId="13" priority="38" stopIfTrue="1" operator="equal">
      <formula>""</formula>
    </cfRule>
    <cfRule type="cellIs" dxfId="12" priority="39" stopIfTrue="1" operator="equal">
      <formula>0</formula>
    </cfRule>
    <cfRule type="cellIs" dxfId="11" priority="40" stopIfTrue="1" operator="lessThan">
      <formula>($E$16 * 0.25)</formula>
    </cfRule>
  </conditionalFormatting>
  <conditionalFormatting sqref="E17">
    <cfRule type="cellIs" dxfId="10" priority="41" stopIfTrue="1" operator="greaterThan">
      <formula>$E$17</formula>
    </cfRule>
    <cfRule type="cellIs" dxfId="9" priority="42" stopIfTrue="1" operator="equal">
      <formula>""</formula>
    </cfRule>
    <cfRule type="cellIs" dxfId="8" priority="43" stopIfTrue="1" operator="equal">
      <formula>0</formula>
    </cfRule>
    <cfRule type="cellIs" dxfId="7" priority="44" stopIfTrue="1" operator="lessThan">
      <formula>($E$17 * 0.25)</formula>
    </cfRule>
  </conditionalFormatting>
  <conditionalFormatting sqref="E18">
    <cfRule type="cellIs" dxfId="6" priority="45" stopIfTrue="1" operator="lessThan">
      <formula>$E$18</formula>
    </cfRule>
    <cfRule type="cellIs" dxfId="5" priority="46" stopIfTrue="1" operator="greaterThan">
      <formula>0</formula>
    </cfRule>
  </conditionalFormatting>
  <conditionalFormatting sqref="E19">
    <cfRule type="cellIs" dxfId="4" priority="47" stopIfTrue="1" operator="lessThan">
      <formula>$E$19</formula>
    </cfRule>
    <cfRule type="cellIs" dxfId="3" priority="48" stopIfTrue="1" operator="greaterThan">
      <formula>0</formula>
    </cfRule>
  </conditionalFormatting>
  <conditionalFormatting sqref="C22:AR22">
    <cfRule type="cellIs" dxfId="2" priority="49" stopIfTrue="1" operator="equal">
      <formula>$D$24</formula>
    </cfRule>
    <cfRule type="cellIs" dxfId="1" priority="50" stopIfTrue="1" operator="equal">
      <formula>$D$25</formula>
    </cfRule>
    <cfRule type="cellIs" dxfId="0" priority="51" stopIfTrue="1" operator="equal">
      <formula>$D$26</formula>
    </cfRule>
  </conditionalFormatting>
  <hyperlinks>
    <hyperlink ref="O3" r:id="rId1" xr:uid="{3C415238-8FB0-48BC-999E-F08A1808D880}"/>
    <hyperlink ref="E3" r:id="rId2" display="Need Help using this ScoreCard?  Check out this training video." xr:uid="{F4A83949-2E8C-40A7-8D4B-2BCBF3DF6097}"/>
    <hyperlink ref="D3" r:id="rId3" display="Need Help using this ScoreCard?  Check out this training video." xr:uid="{973F8CDF-D3DA-467C-97F7-A107C0732709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2019-07-16T23:27:23Z</dcterms:modified>
</cp:coreProperties>
</file>