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7E63271A-0CA8-419E-BE34-940C0ADA2CEE}" xr6:coauthVersionLast="43" xr6:coauthVersionMax="43" xr10:uidLastSave="{00000000-0000-0000-0000-000000000000}"/>
  <bookViews>
    <workbookView xWindow="3456" yWindow="3456" windowWidth="23040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Judge1!$F$45</definedName>
    <definedName name="FirstComment" localSheetId="2">Judge2!$F$45</definedName>
    <definedName name="FirstComment" localSheetId="3">Judge3!$F$45</definedName>
    <definedName name="FirstComment" localSheetId="4">Judge4!$F$45</definedName>
    <definedName name="FirstComment" localSheetId="5">Judge5!$F$45</definedName>
    <definedName name="FirstComment" localSheetId="6">Printable!$F$45</definedName>
    <definedName name="FirstComment">Totals!$F$45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45" i="9" l="1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38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F45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G8" i="1"/>
  <c r="H8" i="1"/>
  <c r="I8" i="1"/>
  <c r="J8" i="1"/>
  <c r="K8" i="1"/>
  <c r="L8" i="1"/>
  <c r="M8" i="1"/>
  <c r="M39" i="1" s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C39" i="1" s="1"/>
  <c r="AD8" i="1"/>
  <c r="AE8" i="1"/>
  <c r="AF8" i="1"/>
  <c r="AG8" i="1"/>
  <c r="AH8" i="1"/>
  <c r="AI8" i="1"/>
  <c r="AJ8" i="1"/>
  <c r="AK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8" i="8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8" i="7"/>
  <c r="AK39" i="6"/>
  <c r="AJ39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8" i="6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8" i="5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8" i="4"/>
  <c r="AK39" i="1"/>
  <c r="U39" i="1"/>
  <c r="E38" i="1"/>
  <c r="D44" i="9" l="1"/>
  <c r="D43" i="9"/>
  <c r="E43" i="9" s="1"/>
  <c r="D42" i="9"/>
  <c r="E42" i="9" s="1"/>
  <c r="D41" i="9"/>
  <c r="G39" i="1"/>
  <c r="AG39" i="1"/>
  <c r="Y39" i="1"/>
  <c r="Q39" i="1"/>
  <c r="AI39" i="1"/>
  <c r="AE39" i="1"/>
  <c r="AA39" i="1"/>
  <c r="W39" i="1"/>
  <c r="S39" i="1"/>
  <c r="O39" i="1"/>
  <c r="K39" i="1"/>
  <c r="I39" i="1"/>
  <c r="AJ39" i="1"/>
  <c r="AH39" i="1"/>
  <c r="AF39" i="1"/>
  <c r="AD39" i="1"/>
  <c r="AB39" i="1"/>
  <c r="Z39" i="1"/>
  <c r="X39" i="1"/>
  <c r="V39" i="1"/>
  <c r="T39" i="1"/>
  <c r="R39" i="1"/>
  <c r="P39" i="1"/>
  <c r="D43" i="1" s="1"/>
  <c r="E43" i="1" s="1"/>
  <c r="N39" i="1"/>
  <c r="L39" i="1"/>
  <c r="J39" i="1"/>
  <c r="H39" i="1"/>
  <c r="F39" i="1"/>
  <c r="E44" i="9" l="1"/>
  <c r="E41" i="9"/>
  <c r="D41" i="1"/>
  <c r="E41" i="1" s="1"/>
  <c r="D44" i="1"/>
  <c r="D42" i="1"/>
  <c r="E42" i="1" s="1"/>
  <c r="E44" i="1" l="1"/>
</calcChain>
</file>

<file path=xl/sharedStrings.xml><?xml version="1.0" encoding="utf-8"?>
<sst xmlns="http://schemas.openxmlformats.org/spreadsheetml/2006/main" count="610" uniqueCount="62">
  <si>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</si>
  <si>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</si>
  <si>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</si>
  <si>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</si>
  <si>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</si>
  <si>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</si>
  <si>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</si>
  <si>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</si>
  <si>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</si>
  <si>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</si>
  <si>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</si>
  <si>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</si>
  <si>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</si>
  <si>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</si>
  <si>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</si>
  <si>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</si>
  <si>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</si>
  <si>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</si>
  <si>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</si>
  <si>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</si>
  <si>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</si>
  <si>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Plumbing</t>
  </si>
  <si>
    <t>S</t>
  </si>
  <si>
    <t>Standard</t>
  </si>
  <si>
    <t>Written Test</t>
  </si>
  <si>
    <t>Oral Professional Assessment</t>
  </si>
  <si>
    <t>Industry Tour</t>
  </si>
  <si>
    <t>Seminar</t>
  </si>
  <si>
    <t>Safety Glasses/Safe Work Practices</t>
  </si>
  <si>
    <t>Cast Iron Joints</t>
  </si>
  <si>
    <t>Tansition Height Accuracy</t>
  </si>
  <si>
    <t>Cast Iron Accuracy</t>
  </si>
  <si>
    <t>PVC Drain Stubout Accuracy</t>
  </si>
  <si>
    <t>PVC Grade Accuracy</t>
  </si>
  <si>
    <t>Neatness of PVC</t>
  </si>
  <si>
    <t>PVC Joints</t>
  </si>
  <si>
    <t>PVC Vent Tee Accuracy</t>
  </si>
  <si>
    <t>Accuracy of Copper</t>
  </si>
  <si>
    <t>Lavatory Stubout Accuracy</t>
  </si>
  <si>
    <t>Water Closet Stubout Accuracy</t>
  </si>
  <si>
    <t>Laundry Tray Stubout Accuracy</t>
  </si>
  <si>
    <t>Neatness of Copper</t>
  </si>
  <si>
    <t>Copper Joints</t>
  </si>
  <si>
    <t>Leak/Presssure Test 5</t>
  </si>
  <si>
    <t>Fixture Completion</t>
  </si>
  <si>
    <t>Tool Box Tools</t>
  </si>
  <si>
    <t>Professional Attire</t>
  </si>
  <si>
    <t>Penalty</t>
  </si>
  <si>
    <t>Clothing Penalty</t>
  </si>
  <si>
    <t>Extra Materials</t>
  </si>
  <si>
    <t>Work Ethics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</si>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</sst>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0" applyNumberFormat="1" applyFill="1" applyAlignment="1" applyProtection="1">
      <alignment vertical="top" wrapText="1"/>
      <protection locked="0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0" applyNumberForma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805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D388081F-2113-40FE-AC2E-0019C565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E92BDE1-4F57-40F8-951A-99EE55F0D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32F597CF-1F0B-447F-95B3-537985F2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859FFCD3-CFF4-4EFE-B29E-19C6C7C20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C90FEEE3-629A-4203-9F8B-D2A3322FA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2ECEFB76-8B95-4425-9714-232C5430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7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9" t="s">
        <v>61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60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</row>
    <row r="7" spans="1:69" x14ac:dyDescent="0.25">
      <c r="A7" s="19">
        <v>1057</v>
      </c>
      <c r="B7" s="19">
        <v>10878</v>
      </c>
      <c r="C7" s="18" t="s">
        <v>23</v>
      </c>
      <c r="D7" s="3" t="s">
        <v>24</v>
      </c>
      <c r="E7" s="3">
        <v>100</v>
      </c>
      <c r="F7" s="34" t="str">
        <f>IF(ISERROR(AVERAGE(Judge1:Judge5!F7))," ", AVERAGE(Judge1:Judge5!F7))</f>
        <v xml:space="preserve"> </v>
      </c>
      <c r="G7" s="34" t="str">
        <f>IF(ISERROR(AVERAGE(Judge1:Judge5!G7))," ", AVERAGE(Judge1:Judge5!G7))</f>
        <v xml:space="preserve"> </v>
      </c>
      <c r="H7" s="34" t="str">
        <f>IF(ISERROR(AVERAGE(Judge1:Judge5!H7))," ", AVERAGE(Judge1:Judge5!H7))</f>
        <v xml:space="preserve"> </v>
      </c>
      <c r="I7" s="34" t="str">
        <f>IF(ISERROR(AVERAGE(Judge1:Judge5!I7))," ", AVERAGE(Judge1:Judge5!I7))</f>
        <v xml:space="preserve"> </v>
      </c>
      <c r="J7" s="34" t="str">
        <f>IF(ISERROR(AVERAGE(Judge1:Judge5!J7))," ", AVERAGE(Judge1:Judge5!J7))</f>
        <v xml:space="preserve"> </v>
      </c>
      <c r="K7" s="34" t="str">
        <f>IF(ISERROR(AVERAGE(Judge1:Judge5!K7))," ", AVERAGE(Judge1:Judge5!K7))</f>
        <v xml:space="preserve"> </v>
      </c>
      <c r="L7" s="34" t="str">
        <f>IF(ISERROR(AVERAGE(Judge1:Judge5!L7))," ", AVERAGE(Judge1:Judge5!L7))</f>
        <v xml:space="preserve"> </v>
      </c>
      <c r="M7" s="34" t="str">
        <f>IF(ISERROR(AVERAGE(Judge1:Judge5!M7))," ", AVERAGE(Judge1:Judge5!M7))</f>
        <v xml:space="preserve"> </v>
      </c>
      <c r="N7" s="34" t="str">
        <f>IF(ISERROR(AVERAGE(Judge1:Judge5!N7))," ", AVERAGE(Judge1:Judge5!N7))</f>
        <v xml:space="preserve"> </v>
      </c>
      <c r="O7" s="34" t="str">
        <f>IF(ISERROR(AVERAGE(Judge1:Judge5!O7))," ", AVERAGE(Judge1:Judge5!O7))</f>
        <v xml:space="preserve"> </v>
      </c>
      <c r="P7" s="34" t="str">
        <f>IF(ISERROR(AVERAGE(Judge1:Judge5!P7))," ", AVERAGE(Judge1:Judge5!P7))</f>
        <v xml:space="preserve"> </v>
      </c>
      <c r="Q7" s="34" t="str">
        <f>IF(ISERROR(AVERAGE(Judge1:Judge5!Q7))," ", AVERAGE(Judge1:Judge5!Q7))</f>
        <v xml:space="preserve"> </v>
      </c>
      <c r="R7" s="34" t="str">
        <f>IF(ISERROR(AVERAGE(Judge1:Judge5!R7))," ", AVERAGE(Judge1:Judge5!R7))</f>
        <v xml:space="preserve"> </v>
      </c>
      <c r="S7" s="34" t="str">
        <f>IF(ISERROR(AVERAGE(Judge1:Judge5!S7))," ", AVERAGE(Judge1:Judge5!S7))</f>
        <v xml:space="preserve"> </v>
      </c>
      <c r="T7" s="34" t="str">
        <f>IF(ISERROR(AVERAGE(Judge1:Judge5!T7))," ", AVERAGE(Judge1:Judge5!T7))</f>
        <v xml:space="preserve"> </v>
      </c>
      <c r="U7" s="34" t="str">
        <f>IF(ISERROR(AVERAGE(Judge1:Judge5!U7))," ", AVERAGE(Judge1:Judge5!U7))</f>
        <v xml:space="preserve"> </v>
      </c>
      <c r="V7" s="34" t="str">
        <f>IF(ISERROR(AVERAGE(Judge1:Judge5!V7))," ", AVERAGE(Judge1:Judge5!V7))</f>
        <v xml:space="preserve"> </v>
      </c>
      <c r="W7" s="34" t="str">
        <f>IF(ISERROR(AVERAGE(Judge1:Judge5!W7))," ", AVERAGE(Judge1:Judge5!W7))</f>
        <v xml:space="preserve"> </v>
      </c>
      <c r="X7" s="34" t="str">
        <f>IF(ISERROR(AVERAGE(Judge1:Judge5!X7))," ", AVERAGE(Judge1:Judge5!X7))</f>
        <v xml:space="preserve"> </v>
      </c>
      <c r="Y7" s="34" t="str">
        <f>IF(ISERROR(AVERAGE(Judge1:Judge5!Y7))," ", AVERAGE(Judge1:Judge5!Y7))</f>
        <v xml:space="preserve"> </v>
      </c>
      <c r="Z7" s="34" t="str">
        <f>IF(ISERROR(AVERAGE(Judge1:Judge5!Z7))," ", AVERAGE(Judge1:Judge5!Z7))</f>
        <v xml:space="preserve"> </v>
      </c>
      <c r="AA7" s="34" t="str">
        <f>IF(ISERROR(AVERAGE(Judge1:Judge5!AA7))," ", AVERAGE(Judge1:Judge5!AA7))</f>
        <v xml:space="preserve"> </v>
      </c>
      <c r="AB7" s="34" t="str">
        <f>IF(ISERROR(AVERAGE(Judge1:Judge5!AB7))," ", AVERAGE(Judge1:Judge5!AB7))</f>
        <v xml:space="preserve"> </v>
      </c>
      <c r="AC7" s="34" t="str">
        <f>IF(ISERROR(AVERAGE(Judge1:Judge5!AC7))," ", AVERAGE(Judge1:Judge5!AC7))</f>
        <v xml:space="preserve"> </v>
      </c>
      <c r="AD7" s="34" t="str">
        <f>IF(ISERROR(AVERAGE(Judge1:Judge5!AD7))," ", AVERAGE(Judge1:Judge5!AD7))</f>
        <v xml:space="preserve"> </v>
      </c>
      <c r="AE7" s="34" t="str">
        <f>IF(ISERROR(AVERAGE(Judge1:Judge5!AE7))," ", AVERAGE(Judge1:Judge5!AE7))</f>
        <v xml:space="preserve"> </v>
      </c>
      <c r="AF7" s="34" t="str">
        <f>IF(ISERROR(AVERAGE(Judge1:Judge5!AF7))," ", AVERAGE(Judge1:Judge5!AF7))</f>
        <v xml:space="preserve"> </v>
      </c>
      <c r="AG7" s="34" t="str">
        <f>IF(ISERROR(AVERAGE(Judge1:Judge5!AG7))," ", AVERAGE(Judge1:Judge5!AG7))</f>
        <v xml:space="preserve"> </v>
      </c>
      <c r="AH7" s="34" t="str">
        <f>IF(ISERROR(AVERAGE(Judge1:Judge5!AH7))," ", AVERAGE(Judge1:Judge5!AH7))</f>
        <v xml:space="preserve"> </v>
      </c>
      <c r="AI7" s="34" t="str">
        <f>IF(ISERROR(AVERAGE(Judge1:Judge5!AI7))," ", AVERAGE(Judge1:Judge5!AI7))</f>
        <v xml:space="preserve"> </v>
      </c>
      <c r="AJ7" s="34" t="str">
        <f>IF(ISERROR(AVERAGE(Judge1:Judge5!AJ7))," ", AVERAGE(Judge1:Judge5!AJ7))</f>
        <v xml:space="preserve"> </v>
      </c>
      <c r="AK7" s="34" t="str">
        <f>IF(ISERROR(AVERAGE(Judge1:Judge5!AK7))," ", AVERAGE(Judge1:Judge5!AK7))</f>
        <v xml:space="preserve"> 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1057</v>
      </c>
      <c r="B8" s="19">
        <v>10879</v>
      </c>
      <c r="C8" s="3" t="s">
        <v>23</v>
      </c>
      <c r="D8" s="3" t="s">
        <v>25</v>
      </c>
      <c r="E8" s="3">
        <v>3</v>
      </c>
      <c r="F8" s="34" t="str">
        <f>IF(ISERROR(AVERAGE(Judge1:Judge5!F8))," ", AVERAGE(Judge1:Judge5!F8))</f>
        <v xml:space="preserve"> </v>
      </c>
      <c r="G8" s="34" t="str">
        <f>IF(ISERROR(AVERAGE(Judge1:Judge5!G8))," ", AVERAGE(Judge1:Judge5!G8))</f>
        <v xml:space="preserve"> </v>
      </c>
      <c r="H8" s="34" t="str">
        <f>IF(ISERROR(AVERAGE(Judge1:Judge5!H8))," ", AVERAGE(Judge1:Judge5!H8))</f>
        <v xml:space="preserve"> </v>
      </c>
      <c r="I8" s="34" t="str">
        <f>IF(ISERROR(AVERAGE(Judge1:Judge5!I8))," ", AVERAGE(Judge1:Judge5!I8))</f>
        <v xml:space="preserve"> </v>
      </c>
      <c r="J8" s="34" t="str">
        <f>IF(ISERROR(AVERAGE(Judge1:Judge5!J8))," ", AVERAGE(Judge1:Judge5!J8))</f>
        <v xml:space="preserve"> </v>
      </c>
      <c r="K8" s="34" t="str">
        <f>IF(ISERROR(AVERAGE(Judge1:Judge5!K8))," ", AVERAGE(Judge1:Judge5!K8))</f>
        <v xml:space="preserve"> </v>
      </c>
      <c r="L8" s="34" t="str">
        <f>IF(ISERROR(AVERAGE(Judge1:Judge5!L8))," ", AVERAGE(Judge1:Judge5!L8))</f>
        <v xml:space="preserve"> </v>
      </c>
      <c r="M8" s="34" t="str">
        <f>IF(ISERROR(AVERAGE(Judge1:Judge5!M8))," ", AVERAGE(Judge1:Judge5!M8))</f>
        <v xml:space="preserve"> </v>
      </c>
      <c r="N8" s="34" t="str">
        <f>IF(ISERROR(AVERAGE(Judge1:Judge5!N8))," ", AVERAGE(Judge1:Judge5!N8))</f>
        <v xml:space="preserve"> </v>
      </c>
      <c r="O8" s="34" t="str">
        <f>IF(ISERROR(AVERAGE(Judge1:Judge5!O8))," ", AVERAGE(Judge1:Judge5!O8))</f>
        <v xml:space="preserve"> </v>
      </c>
      <c r="P8" s="34" t="str">
        <f>IF(ISERROR(AVERAGE(Judge1:Judge5!P8))," ", AVERAGE(Judge1:Judge5!P8))</f>
        <v xml:space="preserve"> </v>
      </c>
      <c r="Q8" s="34" t="str">
        <f>IF(ISERROR(AVERAGE(Judge1:Judge5!Q8))," ", AVERAGE(Judge1:Judge5!Q8))</f>
        <v xml:space="preserve"> </v>
      </c>
      <c r="R8" s="34" t="str">
        <f>IF(ISERROR(AVERAGE(Judge1:Judge5!R8))," ", AVERAGE(Judge1:Judge5!R8))</f>
        <v xml:space="preserve"> </v>
      </c>
      <c r="S8" s="34" t="str">
        <f>IF(ISERROR(AVERAGE(Judge1:Judge5!S8))," ", AVERAGE(Judge1:Judge5!S8))</f>
        <v xml:space="preserve"> </v>
      </c>
      <c r="T8" s="34" t="str">
        <f>IF(ISERROR(AVERAGE(Judge1:Judge5!T8))," ", AVERAGE(Judge1:Judge5!T8))</f>
        <v xml:space="preserve"> </v>
      </c>
      <c r="U8" s="34" t="str">
        <f>IF(ISERROR(AVERAGE(Judge1:Judge5!U8))," ", AVERAGE(Judge1:Judge5!U8))</f>
        <v xml:space="preserve"> </v>
      </c>
      <c r="V8" s="34" t="str">
        <f>IF(ISERROR(AVERAGE(Judge1:Judge5!V8))," ", AVERAGE(Judge1:Judge5!V8))</f>
        <v xml:space="preserve"> </v>
      </c>
      <c r="W8" s="34" t="str">
        <f>IF(ISERROR(AVERAGE(Judge1:Judge5!W8))," ", AVERAGE(Judge1:Judge5!W8))</f>
        <v xml:space="preserve"> </v>
      </c>
      <c r="X8" s="34" t="str">
        <f>IF(ISERROR(AVERAGE(Judge1:Judge5!X8))," ", AVERAGE(Judge1:Judge5!X8))</f>
        <v xml:space="preserve"> </v>
      </c>
      <c r="Y8" s="34" t="str">
        <f>IF(ISERROR(AVERAGE(Judge1:Judge5!Y8))," ", AVERAGE(Judge1:Judge5!Y8))</f>
        <v xml:space="preserve"> </v>
      </c>
      <c r="Z8" s="34" t="str">
        <f>IF(ISERROR(AVERAGE(Judge1:Judge5!Z8))," ", AVERAGE(Judge1:Judge5!Z8))</f>
        <v xml:space="preserve"> </v>
      </c>
      <c r="AA8" s="34" t="str">
        <f>IF(ISERROR(AVERAGE(Judge1:Judge5!AA8))," ", AVERAGE(Judge1:Judge5!AA8))</f>
        <v xml:space="preserve"> </v>
      </c>
      <c r="AB8" s="34" t="str">
        <f>IF(ISERROR(AVERAGE(Judge1:Judge5!AB8))," ", AVERAGE(Judge1:Judge5!AB8))</f>
        <v xml:space="preserve"> </v>
      </c>
      <c r="AC8" s="34" t="str">
        <f>IF(ISERROR(AVERAGE(Judge1:Judge5!AC8))," ", AVERAGE(Judge1:Judge5!AC8))</f>
        <v xml:space="preserve"> </v>
      </c>
      <c r="AD8" s="34" t="str">
        <f>IF(ISERROR(AVERAGE(Judge1:Judge5!AD8))," ", AVERAGE(Judge1:Judge5!AD8))</f>
        <v xml:space="preserve"> </v>
      </c>
      <c r="AE8" s="34" t="str">
        <f>IF(ISERROR(AVERAGE(Judge1:Judge5!AE8))," ", AVERAGE(Judge1:Judge5!AE8))</f>
        <v xml:space="preserve"> </v>
      </c>
      <c r="AF8" s="34" t="str">
        <f>IF(ISERROR(AVERAGE(Judge1:Judge5!AF8))," ", AVERAGE(Judge1:Judge5!AF8))</f>
        <v xml:space="preserve"> </v>
      </c>
      <c r="AG8" s="34" t="str">
        <f>IF(ISERROR(AVERAGE(Judge1:Judge5!AG8))," ", AVERAGE(Judge1:Judge5!AG8))</f>
        <v xml:space="preserve"> </v>
      </c>
      <c r="AH8" s="34" t="str">
        <f>IF(ISERROR(AVERAGE(Judge1:Judge5!AH8))," ", AVERAGE(Judge1:Judge5!AH8))</f>
        <v xml:space="preserve"> </v>
      </c>
      <c r="AI8" s="34" t="str">
        <f>IF(ISERROR(AVERAGE(Judge1:Judge5!AI8))," ", AVERAGE(Judge1:Judge5!AI8))</f>
        <v xml:space="preserve"> </v>
      </c>
      <c r="AJ8" s="34" t="str">
        <f>IF(ISERROR(AVERAGE(Judge1:Judge5!AJ8))," ", AVERAGE(Judge1:Judge5!AJ8))</f>
        <v xml:space="preserve"> </v>
      </c>
      <c r="AK8" s="34" t="str">
        <f>IF(ISERROR(AVERAGE(Judge1:Judge5!AK8))," ", AVERAGE(Judge1:Judge5!AK8))</f>
        <v xml:space="preserve"> </v>
      </c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1057</v>
      </c>
      <c r="B9" s="19">
        <v>10880</v>
      </c>
      <c r="C9" s="3" t="s">
        <v>23</v>
      </c>
      <c r="D9" s="3" t="s">
        <v>26</v>
      </c>
      <c r="E9" s="3">
        <v>10</v>
      </c>
      <c r="F9" s="34" t="str">
        <f>IF(ISERROR(AVERAGE(Judge1:Judge5!F9))," ", AVERAGE(Judge1:Judge5!F9))</f>
        <v xml:space="preserve"> </v>
      </c>
      <c r="G9" s="34" t="str">
        <f>IF(ISERROR(AVERAGE(Judge1:Judge5!G9))," ", AVERAGE(Judge1:Judge5!G9))</f>
        <v xml:space="preserve"> </v>
      </c>
      <c r="H9" s="34" t="str">
        <f>IF(ISERROR(AVERAGE(Judge1:Judge5!H9))," ", AVERAGE(Judge1:Judge5!H9))</f>
        <v xml:space="preserve"> </v>
      </c>
      <c r="I9" s="34" t="str">
        <f>IF(ISERROR(AVERAGE(Judge1:Judge5!I9))," ", AVERAGE(Judge1:Judge5!I9))</f>
        <v xml:space="preserve"> </v>
      </c>
      <c r="J9" s="34" t="str">
        <f>IF(ISERROR(AVERAGE(Judge1:Judge5!J9))," ", AVERAGE(Judge1:Judge5!J9))</f>
        <v xml:space="preserve"> </v>
      </c>
      <c r="K9" s="34" t="str">
        <f>IF(ISERROR(AVERAGE(Judge1:Judge5!K9))," ", AVERAGE(Judge1:Judge5!K9))</f>
        <v xml:space="preserve"> </v>
      </c>
      <c r="L9" s="34" t="str">
        <f>IF(ISERROR(AVERAGE(Judge1:Judge5!L9))," ", AVERAGE(Judge1:Judge5!L9))</f>
        <v xml:space="preserve"> </v>
      </c>
      <c r="M9" s="34" t="str">
        <f>IF(ISERROR(AVERAGE(Judge1:Judge5!M9))," ", AVERAGE(Judge1:Judge5!M9))</f>
        <v xml:space="preserve"> </v>
      </c>
      <c r="N9" s="34" t="str">
        <f>IF(ISERROR(AVERAGE(Judge1:Judge5!N9))," ", AVERAGE(Judge1:Judge5!N9))</f>
        <v xml:space="preserve"> </v>
      </c>
      <c r="O9" s="34" t="str">
        <f>IF(ISERROR(AVERAGE(Judge1:Judge5!O9))," ", AVERAGE(Judge1:Judge5!O9))</f>
        <v xml:space="preserve"> </v>
      </c>
      <c r="P9" s="34" t="str">
        <f>IF(ISERROR(AVERAGE(Judge1:Judge5!P9))," ", AVERAGE(Judge1:Judge5!P9))</f>
        <v xml:space="preserve"> </v>
      </c>
      <c r="Q9" s="34" t="str">
        <f>IF(ISERROR(AVERAGE(Judge1:Judge5!Q9))," ", AVERAGE(Judge1:Judge5!Q9))</f>
        <v xml:space="preserve"> </v>
      </c>
      <c r="R9" s="34" t="str">
        <f>IF(ISERROR(AVERAGE(Judge1:Judge5!R9))," ", AVERAGE(Judge1:Judge5!R9))</f>
        <v xml:space="preserve"> </v>
      </c>
      <c r="S9" s="34" t="str">
        <f>IF(ISERROR(AVERAGE(Judge1:Judge5!S9))," ", AVERAGE(Judge1:Judge5!S9))</f>
        <v xml:space="preserve"> </v>
      </c>
      <c r="T9" s="34" t="str">
        <f>IF(ISERROR(AVERAGE(Judge1:Judge5!T9))," ", AVERAGE(Judge1:Judge5!T9))</f>
        <v xml:space="preserve"> </v>
      </c>
      <c r="U9" s="34" t="str">
        <f>IF(ISERROR(AVERAGE(Judge1:Judge5!U9))," ", AVERAGE(Judge1:Judge5!U9))</f>
        <v xml:space="preserve"> </v>
      </c>
      <c r="V9" s="34" t="str">
        <f>IF(ISERROR(AVERAGE(Judge1:Judge5!V9))," ", AVERAGE(Judge1:Judge5!V9))</f>
        <v xml:space="preserve"> </v>
      </c>
      <c r="W9" s="34" t="str">
        <f>IF(ISERROR(AVERAGE(Judge1:Judge5!W9))," ", AVERAGE(Judge1:Judge5!W9))</f>
        <v xml:space="preserve"> </v>
      </c>
      <c r="X9" s="34" t="str">
        <f>IF(ISERROR(AVERAGE(Judge1:Judge5!X9))," ", AVERAGE(Judge1:Judge5!X9))</f>
        <v xml:space="preserve"> </v>
      </c>
      <c r="Y9" s="34" t="str">
        <f>IF(ISERROR(AVERAGE(Judge1:Judge5!Y9))," ", AVERAGE(Judge1:Judge5!Y9))</f>
        <v xml:space="preserve"> </v>
      </c>
      <c r="Z9" s="34" t="str">
        <f>IF(ISERROR(AVERAGE(Judge1:Judge5!Z9))," ", AVERAGE(Judge1:Judge5!Z9))</f>
        <v xml:space="preserve"> </v>
      </c>
      <c r="AA9" s="34" t="str">
        <f>IF(ISERROR(AVERAGE(Judge1:Judge5!AA9))," ", AVERAGE(Judge1:Judge5!AA9))</f>
        <v xml:space="preserve"> </v>
      </c>
      <c r="AB9" s="34" t="str">
        <f>IF(ISERROR(AVERAGE(Judge1:Judge5!AB9))," ", AVERAGE(Judge1:Judge5!AB9))</f>
        <v xml:space="preserve"> </v>
      </c>
      <c r="AC9" s="34" t="str">
        <f>IF(ISERROR(AVERAGE(Judge1:Judge5!AC9))," ", AVERAGE(Judge1:Judge5!AC9))</f>
        <v xml:space="preserve"> </v>
      </c>
      <c r="AD9" s="34" t="str">
        <f>IF(ISERROR(AVERAGE(Judge1:Judge5!AD9))," ", AVERAGE(Judge1:Judge5!AD9))</f>
        <v xml:space="preserve"> </v>
      </c>
      <c r="AE9" s="34" t="str">
        <f>IF(ISERROR(AVERAGE(Judge1:Judge5!AE9))," ", AVERAGE(Judge1:Judge5!AE9))</f>
        <v xml:space="preserve"> </v>
      </c>
      <c r="AF9" s="34" t="str">
        <f>IF(ISERROR(AVERAGE(Judge1:Judge5!AF9))," ", AVERAGE(Judge1:Judge5!AF9))</f>
        <v xml:space="preserve"> </v>
      </c>
      <c r="AG9" s="34" t="str">
        <f>IF(ISERROR(AVERAGE(Judge1:Judge5!AG9))," ", AVERAGE(Judge1:Judge5!AG9))</f>
        <v xml:space="preserve"> </v>
      </c>
      <c r="AH9" s="34" t="str">
        <f>IF(ISERROR(AVERAGE(Judge1:Judge5!AH9))," ", AVERAGE(Judge1:Judge5!AH9))</f>
        <v xml:space="preserve"> </v>
      </c>
      <c r="AI9" s="34" t="str">
        <f>IF(ISERROR(AVERAGE(Judge1:Judge5!AI9))," ", AVERAGE(Judge1:Judge5!AI9))</f>
        <v xml:space="preserve"> </v>
      </c>
      <c r="AJ9" s="34" t="str">
        <f>IF(ISERROR(AVERAGE(Judge1:Judge5!AJ9))," ", AVERAGE(Judge1:Judge5!AJ9))</f>
        <v xml:space="preserve"> </v>
      </c>
      <c r="AK9" s="34" t="str">
        <f>IF(ISERROR(AVERAGE(Judge1:Judge5!AK9))," ", AVERAGE(Judge1:Judge5!AK9))</f>
        <v xml:space="preserve"> 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1057</v>
      </c>
      <c r="B10" s="19">
        <v>10881</v>
      </c>
      <c r="C10" s="3" t="s">
        <v>23</v>
      </c>
      <c r="D10" s="3" t="s">
        <v>27</v>
      </c>
      <c r="E10" s="3">
        <v>10</v>
      </c>
      <c r="F10" s="34" t="str">
        <f>IF(ISERROR(AVERAGE(Judge1:Judge5!F10))," ", AVERAGE(Judge1:Judge5!F10))</f>
        <v xml:space="preserve"> </v>
      </c>
      <c r="G10" s="34" t="str">
        <f>IF(ISERROR(AVERAGE(Judge1:Judge5!G10))," ", AVERAGE(Judge1:Judge5!G10))</f>
        <v xml:space="preserve"> </v>
      </c>
      <c r="H10" s="34" t="str">
        <f>IF(ISERROR(AVERAGE(Judge1:Judge5!H10))," ", AVERAGE(Judge1:Judge5!H10))</f>
        <v xml:space="preserve"> </v>
      </c>
      <c r="I10" s="34" t="str">
        <f>IF(ISERROR(AVERAGE(Judge1:Judge5!I10))," ", AVERAGE(Judge1:Judge5!I10))</f>
        <v xml:space="preserve"> </v>
      </c>
      <c r="J10" s="34" t="str">
        <f>IF(ISERROR(AVERAGE(Judge1:Judge5!J10))," ", AVERAGE(Judge1:Judge5!J10))</f>
        <v xml:space="preserve"> </v>
      </c>
      <c r="K10" s="34" t="str">
        <f>IF(ISERROR(AVERAGE(Judge1:Judge5!K10))," ", AVERAGE(Judge1:Judge5!K10))</f>
        <v xml:space="preserve"> </v>
      </c>
      <c r="L10" s="34" t="str">
        <f>IF(ISERROR(AVERAGE(Judge1:Judge5!L10))," ", AVERAGE(Judge1:Judge5!L10))</f>
        <v xml:space="preserve"> </v>
      </c>
      <c r="M10" s="34" t="str">
        <f>IF(ISERROR(AVERAGE(Judge1:Judge5!M10))," ", AVERAGE(Judge1:Judge5!M10))</f>
        <v xml:space="preserve"> </v>
      </c>
      <c r="N10" s="34" t="str">
        <f>IF(ISERROR(AVERAGE(Judge1:Judge5!N10))," ", AVERAGE(Judge1:Judge5!N10))</f>
        <v xml:space="preserve"> </v>
      </c>
      <c r="O10" s="34" t="str">
        <f>IF(ISERROR(AVERAGE(Judge1:Judge5!O10))," ", AVERAGE(Judge1:Judge5!O10))</f>
        <v xml:space="preserve"> </v>
      </c>
      <c r="P10" s="34" t="str">
        <f>IF(ISERROR(AVERAGE(Judge1:Judge5!P10))," ", AVERAGE(Judge1:Judge5!P10))</f>
        <v xml:space="preserve"> </v>
      </c>
      <c r="Q10" s="34" t="str">
        <f>IF(ISERROR(AVERAGE(Judge1:Judge5!Q10))," ", AVERAGE(Judge1:Judge5!Q10))</f>
        <v xml:space="preserve"> </v>
      </c>
      <c r="R10" s="34" t="str">
        <f>IF(ISERROR(AVERAGE(Judge1:Judge5!R10))," ", AVERAGE(Judge1:Judge5!R10))</f>
        <v xml:space="preserve"> </v>
      </c>
      <c r="S10" s="34" t="str">
        <f>IF(ISERROR(AVERAGE(Judge1:Judge5!S10))," ", AVERAGE(Judge1:Judge5!S10))</f>
        <v xml:space="preserve"> </v>
      </c>
      <c r="T10" s="34" t="str">
        <f>IF(ISERROR(AVERAGE(Judge1:Judge5!T10))," ", AVERAGE(Judge1:Judge5!T10))</f>
        <v xml:space="preserve"> </v>
      </c>
      <c r="U10" s="34" t="str">
        <f>IF(ISERROR(AVERAGE(Judge1:Judge5!U10))," ", AVERAGE(Judge1:Judge5!U10))</f>
        <v xml:space="preserve"> </v>
      </c>
      <c r="V10" s="34" t="str">
        <f>IF(ISERROR(AVERAGE(Judge1:Judge5!V10))," ", AVERAGE(Judge1:Judge5!V10))</f>
        <v xml:space="preserve"> </v>
      </c>
      <c r="W10" s="34" t="str">
        <f>IF(ISERROR(AVERAGE(Judge1:Judge5!W10))," ", AVERAGE(Judge1:Judge5!W10))</f>
        <v xml:space="preserve"> </v>
      </c>
      <c r="X10" s="34" t="str">
        <f>IF(ISERROR(AVERAGE(Judge1:Judge5!X10))," ", AVERAGE(Judge1:Judge5!X10))</f>
        <v xml:space="preserve"> </v>
      </c>
      <c r="Y10" s="34" t="str">
        <f>IF(ISERROR(AVERAGE(Judge1:Judge5!Y10))," ", AVERAGE(Judge1:Judge5!Y10))</f>
        <v xml:space="preserve"> </v>
      </c>
      <c r="Z10" s="34" t="str">
        <f>IF(ISERROR(AVERAGE(Judge1:Judge5!Z10))," ", AVERAGE(Judge1:Judge5!Z10))</f>
        <v xml:space="preserve"> </v>
      </c>
      <c r="AA10" s="34" t="str">
        <f>IF(ISERROR(AVERAGE(Judge1:Judge5!AA10))," ", AVERAGE(Judge1:Judge5!AA10))</f>
        <v xml:space="preserve"> </v>
      </c>
      <c r="AB10" s="34" t="str">
        <f>IF(ISERROR(AVERAGE(Judge1:Judge5!AB10))," ", AVERAGE(Judge1:Judge5!AB10))</f>
        <v xml:space="preserve"> </v>
      </c>
      <c r="AC10" s="34" t="str">
        <f>IF(ISERROR(AVERAGE(Judge1:Judge5!AC10))," ", AVERAGE(Judge1:Judge5!AC10))</f>
        <v xml:space="preserve"> </v>
      </c>
      <c r="AD10" s="34" t="str">
        <f>IF(ISERROR(AVERAGE(Judge1:Judge5!AD10))," ", AVERAGE(Judge1:Judge5!AD10))</f>
        <v xml:space="preserve"> </v>
      </c>
      <c r="AE10" s="34" t="str">
        <f>IF(ISERROR(AVERAGE(Judge1:Judge5!AE10))," ", AVERAGE(Judge1:Judge5!AE10))</f>
        <v xml:space="preserve"> </v>
      </c>
      <c r="AF10" s="34" t="str">
        <f>IF(ISERROR(AVERAGE(Judge1:Judge5!AF10))," ", AVERAGE(Judge1:Judge5!AF10))</f>
        <v xml:space="preserve"> </v>
      </c>
      <c r="AG10" s="34" t="str">
        <f>IF(ISERROR(AVERAGE(Judge1:Judge5!AG10))," ", AVERAGE(Judge1:Judge5!AG10))</f>
        <v xml:space="preserve"> </v>
      </c>
      <c r="AH10" s="34" t="str">
        <f>IF(ISERROR(AVERAGE(Judge1:Judge5!AH10))," ", AVERAGE(Judge1:Judge5!AH10))</f>
        <v xml:space="preserve"> </v>
      </c>
      <c r="AI10" s="34" t="str">
        <f>IF(ISERROR(AVERAGE(Judge1:Judge5!AI10))," ", AVERAGE(Judge1:Judge5!AI10))</f>
        <v xml:space="preserve"> </v>
      </c>
      <c r="AJ10" s="34" t="str">
        <f>IF(ISERROR(AVERAGE(Judge1:Judge5!AJ10))," ", AVERAGE(Judge1:Judge5!AJ10))</f>
        <v xml:space="preserve"> </v>
      </c>
      <c r="AK10" s="34" t="str">
        <f>IF(ISERROR(AVERAGE(Judge1:Judge5!AK10))," ", AVERAGE(Judge1:Judge5!AK10))</f>
        <v xml:space="preserve"> 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1057</v>
      </c>
      <c r="B11" s="19">
        <v>10882</v>
      </c>
      <c r="C11" s="3" t="s">
        <v>23</v>
      </c>
      <c r="D11" s="3" t="s">
        <v>28</v>
      </c>
      <c r="E11" s="3">
        <v>5</v>
      </c>
      <c r="F11" s="34" t="str">
        <f>IF(ISERROR(AVERAGE(Judge1:Judge5!F11))," ", AVERAGE(Judge1:Judge5!F11))</f>
        <v xml:space="preserve"> </v>
      </c>
      <c r="G11" s="34" t="str">
        <f>IF(ISERROR(AVERAGE(Judge1:Judge5!G11))," ", AVERAGE(Judge1:Judge5!G11))</f>
        <v xml:space="preserve"> </v>
      </c>
      <c r="H11" s="34" t="str">
        <f>IF(ISERROR(AVERAGE(Judge1:Judge5!H11))," ", AVERAGE(Judge1:Judge5!H11))</f>
        <v xml:space="preserve"> </v>
      </c>
      <c r="I11" s="34" t="str">
        <f>IF(ISERROR(AVERAGE(Judge1:Judge5!I11))," ", AVERAGE(Judge1:Judge5!I11))</f>
        <v xml:space="preserve"> </v>
      </c>
      <c r="J11" s="34" t="str">
        <f>IF(ISERROR(AVERAGE(Judge1:Judge5!J11))," ", AVERAGE(Judge1:Judge5!J11))</f>
        <v xml:space="preserve"> </v>
      </c>
      <c r="K11" s="34" t="str">
        <f>IF(ISERROR(AVERAGE(Judge1:Judge5!K11))," ", AVERAGE(Judge1:Judge5!K11))</f>
        <v xml:space="preserve"> </v>
      </c>
      <c r="L11" s="34" t="str">
        <f>IF(ISERROR(AVERAGE(Judge1:Judge5!L11))," ", AVERAGE(Judge1:Judge5!L11))</f>
        <v xml:space="preserve"> </v>
      </c>
      <c r="M11" s="34" t="str">
        <f>IF(ISERROR(AVERAGE(Judge1:Judge5!M11))," ", AVERAGE(Judge1:Judge5!M11))</f>
        <v xml:space="preserve"> </v>
      </c>
      <c r="N11" s="34" t="str">
        <f>IF(ISERROR(AVERAGE(Judge1:Judge5!N11))," ", AVERAGE(Judge1:Judge5!N11))</f>
        <v xml:space="preserve"> </v>
      </c>
      <c r="O11" s="34" t="str">
        <f>IF(ISERROR(AVERAGE(Judge1:Judge5!O11))," ", AVERAGE(Judge1:Judge5!O11))</f>
        <v xml:space="preserve"> </v>
      </c>
      <c r="P11" s="34" t="str">
        <f>IF(ISERROR(AVERAGE(Judge1:Judge5!P11))," ", AVERAGE(Judge1:Judge5!P11))</f>
        <v xml:space="preserve"> </v>
      </c>
      <c r="Q11" s="34" t="str">
        <f>IF(ISERROR(AVERAGE(Judge1:Judge5!Q11))," ", AVERAGE(Judge1:Judge5!Q11))</f>
        <v xml:space="preserve"> </v>
      </c>
      <c r="R11" s="34" t="str">
        <f>IF(ISERROR(AVERAGE(Judge1:Judge5!R11))," ", AVERAGE(Judge1:Judge5!R11))</f>
        <v xml:space="preserve"> </v>
      </c>
      <c r="S11" s="34" t="str">
        <f>IF(ISERROR(AVERAGE(Judge1:Judge5!S11))," ", AVERAGE(Judge1:Judge5!S11))</f>
        <v xml:space="preserve"> </v>
      </c>
      <c r="T11" s="34" t="str">
        <f>IF(ISERROR(AVERAGE(Judge1:Judge5!T11))," ", AVERAGE(Judge1:Judge5!T11))</f>
        <v xml:space="preserve"> </v>
      </c>
      <c r="U11" s="34" t="str">
        <f>IF(ISERROR(AVERAGE(Judge1:Judge5!U11))," ", AVERAGE(Judge1:Judge5!U11))</f>
        <v xml:space="preserve"> </v>
      </c>
      <c r="V11" s="34" t="str">
        <f>IF(ISERROR(AVERAGE(Judge1:Judge5!V11))," ", AVERAGE(Judge1:Judge5!V11))</f>
        <v xml:space="preserve"> </v>
      </c>
      <c r="W11" s="34" t="str">
        <f>IF(ISERROR(AVERAGE(Judge1:Judge5!W11))," ", AVERAGE(Judge1:Judge5!W11))</f>
        <v xml:space="preserve"> </v>
      </c>
      <c r="X11" s="34" t="str">
        <f>IF(ISERROR(AVERAGE(Judge1:Judge5!X11))," ", AVERAGE(Judge1:Judge5!X11))</f>
        <v xml:space="preserve"> </v>
      </c>
      <c r="Y11" s="34" t="str">
        <f>IF(ISERROR(AVERAGE(Judge1:Judge5!Y11))," ", AVERAGE(Judge1:Judge5!Y11))</f>
        <v xml:space="preserve"> </v>
      </c>
      <c r="Z11" s="34" t="str">
        <f>IF(ISERROR(AVERAGE(Judge1:Judge5!Z11))," ", AVERAGE(Judge1:Judge5!Z11))</f>
        <v xml:space="preserve"> </v>
      </c>
      <c r="AA11" s="34" t="str">
        <f>IF(ISERROR(AVERAGE(Judge1:Judge5!AA11))," ", AVERAGE(Judge1:Judge5!AA11))</f>
        <v xml:space="preserve"> </v>
      </c>
      <c r="AB11" s="34" t="str">
        <f>IF(ISERROR(AVERAGE(Judge1:Judge5!AB11))," ", AVERAGE(Judge1:Judge5!AB11))</f>
        <v xml:space="preserve"> </v>
      </c>
      <c r="AC11" s="34" t="str">
        <f>IF(ISERROR(AVERAGE(Judge1:Judge5!AC11))," ", AVERAGE(Judge1:Judge5!AC11))</f>
        <v xml:space="preserve"> </v>
      </c>
      <c r="AD11" s="34" t="str">
        <f>IF(ISERROR(AVERAGE(Judge1:Judge5!AD11))," ", AVERAGE(Judge1:Judge5!AD11))</f>
        <v xml:space="preserve"> </v>
      </c>
      <c r="AE11" s="34" t="str">
        <f>IF(ISERROR(AVERAGE(Judge1:Judge5!AE11))," ", AVERAGE(Judge1:Judge5!AE11))</f>
        <v xml:space="preserve"> </v>
      </c>
      <c r="AF11" s="34" t="str">
        <f>IF(ISERROR(AVERAGE(Judge1:Judge5!AF11))," ", AVERAGE(Judge1:Judge5!AF11))</f>
        <v xml:space="preserve"> </v>
      </c>
      <c r="AG11" s="34" t="str">
        <f>IF(ISERROR(AVERAGE(Judge1:Judge5!AG11))," ", AVERAGE(Judge1:Judge5!AG11))</f>
        <v xml:space="preserve"> </v>
      </c>
      <c r="AH11" s="34" t="str">
        <f>IF(ISERROR(AVERAGE(Judge1:Judge5!AH11))," ", AVERAGE(Judge1:Judge5!AH11))</f>
        <v xml:space="preserve"> </v>
      </c>
      <c r="AI11" s="34" t="str">
        <f>IF(ISERROR(AVERAGE(Judge1:Judge5!AI11))," ", AVERAGE(Judge1:Judge5!AI11))</f>
        <v xml:space="preserve"> </v>
      </c>
      <c r="AJ11" s="34" t="str">
        <f>IF(ISERROR(AVERAGE(Judge1:Judge5!AJ11))," ", AVERAGE(Judge1:Judge5!AJ11))</f>
        <v xml:space="preserve"> </v>
      </c>
      <c r="AK11" s="34" t="str">
        <f>IF(ISERROR(AVERAGE(Judge1:Judge5!AK11))," ", AVERAGE(Judge1:Judge5!AK11))</f>
        <v xml:space="preserve"> 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1057</v>
      </c>
      <c r="B12" s="19">
        <v>10883</v>
      </c>
      <c r="C12" s="3" t="s">
        <v>23</v>
      </c>
      <c r="D12" s="3" t="s">
        <v>29</v>
      </c>
      <c r="E12" s="3">
        <v>90</v>
      </c>
      <c r="F12" s="34" t="str">
        <f>IF(ISERROR(AVERAGE(Judge1:Judge5!F12))," ", AVERAGE(Judge1:Judge5!F12))</f>
        <v xml:space="preserve"> </v>
      </c>
      <c r="G12" s="34" t="str">
        <f>IF(ISERROR(AVERAGE(Judge1:Judge5!G12))," ", AVERAGE(Judge1:Judge5!G12))</f>
        <v xml:space="preserve"> </v>
      </c>
      <c r="H12" s="34" t="str">
        <f>IF(ISERROR(AVERAGE(Judge1:Judge5!H12))," ", AVERAGE(Judge1:Judge5!H12))</f>
        <v xml:space="preserve"> </v>
      </c>
      <c r="I12" s="34" t="str">
        <f>IF(ISERROR(AVERAGE(Judge1:Judge5!I12))," ", AVERAGE(Judge1:Judge5!I12))</f>
        <v xml:space="preserve"> </v>
      </c>
      <c r="J12" s="34" t="str">
        <f>IF(ISERROR(AVERAGE(Judge1:Judge5!J12))," ", AVERAGE(Judge1:Judge5!J12))</f>
        <v xml:space="preserve"> </v>
      </c>
      <c r="K12" s="34" t="str">
        <f>IF(ISERROR(AVERAGE(Judge1:Judge5!K12))," ", AVERAGE(Judge1:Judge5!K12))</f>
        <v xml:space="preserve"> </v>
      </c>
      <c r="L12" s="34" t="str">
        <f>IF(ISERROR(AVERAGE(Judge1:Judge5!L12))," ", AVERAGE(Judge1:Judge5!L12))</f>
        <v xml:space="preserve"> </v>
      </c>
      <c r="M12" s="34" t="str">
        <f>IF(ISERROR(AVERAGE(Judge1:Judge5!M12))," ", AVERAGE(Judge1:Judge5!M12))</f>
        <v xml:space="preserve"> </v>
      </c>
      <c r="N12" s="34" t="str">
        <f>IF(ISERROR(AVERAGE(Judge1:Judge5!N12))," ", AVERAGE(Judge1:Judge5!N12))</f>
        <v xml:space="preserve"> </v>
      </c>
      <c r="O12" s="34" t="str">
        <f>IF(ISERROR(AVERAGE(Judge1:Judge5!O12))," ", AVERAGE(Judge1:Judge5!O12))</f>
        <v xml:space="preserve"> </v>
      </c>
      <c r="P12" s="34" t="str">
        <f>IF(ISERROR(AVERAGE(Judge1:Judge5!P12))," ", AVERAGE(Judge1:Judge5!P12))</f>
        <v xml:space="preserve"> </v>
      </c>
      <c r="Q12" s="34" t="str">
        <f>IF(ISERROR(AVERAGE(Judge1:Judge5!Q12))," ", AVERAGE(Judge1:Judge5!Q12))</f>
        <v xml:space="preserve"> </v>
      </c>
      <c r="R12" s="34" t="str">
        <f>IF(ISERROR(AVERAGE(Judge1:Judge5!R12))," ", AVERAGE(Judge1:Judge5!R12))</f>
        <v xml:space="preserve"> </v>
      </c>
      <c r="S12" s="34" t="str">
        <f>IF(ISERROR(AVERAGE(Judge1:Judge5!S12))," ", AVERAGE(Judge1:Judge5!S12))</f>
        <v xml:space="preserve"> </v>
      </c>
      <c r="T12" s="34" t="str">
        <f>IF(ISERROR(AVERAGE(Judge1:Judge5!T12))," ", AVERAGE(Judge1:Judge5!T12))</f>
        <v xml:space="preserve"> </v>
      </c>
      <c r="U12" s="34" t="str">
        <f>IF(ISERROR(AVERAGE(Judge1:Judge5!U12))," ", AVERAGE(Judge1:Judge5!U12))</f>
        <v xml:space="preserve"> </v>
      </c>
      <c r="V12" s="34" t="str">
        <f>IF(ISERROR(AVERAGE(Judge1:Judge5!V12))," ", AVERAGE(Judge1:Judge5!V12))</f>
        <v xml:space="preserve"> </v>
      </c>
      <c r="W12" s="34" t="str">
        <f>IF(ISERROR(AVERAGE(Judge1:Judge5!W12))," ", AVERAGE(Judge1:Judge5!W12))</f>
        <v xml:space="preserve"> </v>
      </c>
      <c r="X12" s="34" t="str">
        <f>IF(ISERROR(AVERAGE(Judge1:Judge5!X12))," ", AVERAGE(Judge1:Judge5!X12))</f>
        <v xml:space="preserve"> </v>
      </c>
      <c r="Y12" s="34" t="str">
        <f>IF(ISERROR(AVERAGE(Judge1:Judge5!Y12))," ", AVERAGE(Judge1:Judge5!Y12))</f>
        <v xml:space="preserve"> </v>
      </c>
      <c r="Z12" s="34" t="str">
        <f>IF(ISERROR(AVERAGE(Judge1:Judge5!Z12))," ", AVERAGE(Judge1:Judge5!Z12))</f>
        <v xml:space="preserve"> </v>
      </c>
      <c r="AA12" s="34" t="str">
        <f>IF(ISERROR(AVERAGE(Judge1:Judge5!AA12))," ", AVERAGE(Judge1:Judge5!AA12))</f>
        <v xml:space="preserve"> </v>
      </c>
      <c r="AB12" s="34" t="str">
        <f>IF(ISERROR(AVERAGE(Judge1:Judge5!AB12))," ", AVERAGE(Judge1:Judge5!AB12))</f>
        <v xml:space="preserve"> </v>
      </c>
      <c r="AC12" s="34" t="str">
        <f>IF(ISERROR(AVERAGE(Judge1:Judge5!AC12))," ", AVERAGE(Judge1:Judge5!AC12))</f>
        <v xml:space="preserve"> </v>
      </c>
      <c r="AD12" s="34" t="str">
        <f>IF(ISERROR(AVERAGE(Judge1:Judge5!AD12))," ", AVERAGE(Judge1:Judge5!AD12))</f>
        <v xml:space="preserve"> </v>
      </c>
      <c r="AE12" s="34" t="str">
        <f>IF(ISERROR(AVERAGE(Judge1:Judge5!AE12))," ", AVERAGE(Judge1:Judge5!AE12))</f>
        <v xml:space="preserve"> </v>
      </c>
      <c r="AF12" s="34" t="str">
        <f>IF(ISERROR(AVERAGE(Judge1:Judge5!AF12))," ", AVERAGE(Judge1:Judge5!AF12))</f>
        <v xml:space="preserve"> </v>
      </c>
      <c r="AG12" s="34" t="str">
        <f>IF(ISERROR(AVERAGE(Judge1:Judge5!AG12))," ", AVERAGE(Judge1:Judge5!AG12))</f>
        <v xml:space="preserve"> </v>
      </c>
      <c r="AH12" s="34" t="str">
        <f>IF(ISERROR(AVERAGE(Judge1:Judge5!AH12))," ", AVERAGE(Judge1:Judge5!AH12))</f>
        <v xml:space="preserve"> </v>
      </c>
      <c r="AI12" s="34" t="str">
        <f>IF(ISERROR(AVERAGE(Judge1:Judge5!AI12))," ", AVERAGE(Judge1:Judge5!AI12))</f>
        <v xml:space="preserve"> </v>
      </c>
      <c r="AJ12" s="34" t="str">
        <f>IF(ISERROR(AVERAGE(Judge1:Judge5!AJ12))," ", AVERAGE(Judge1:Judge5!AJ12))</f>
        <v xml:space="preserve"> </v>
      </c>
      <c r="AK12" s="34" t="str">
        <f>IF(ISERROR(AVERAGE(Judge1:Judge5!AK12))," ", AVERAGE(Judge1:Judge5!AK12))</f>
        <v xml:space="preserve"> 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1057</v>
      </c>
      <c r="B13" s="19">
        <v>10899</v>
      </c>
      <c r="C13" s="3" t="s">
        <v>23</v>
      </c>
      <c r="D13" s="3" t="s">
        <v>30</v>
      </c>
      <c r="E13" s="3">
        <v>20</v>
      </c>
      <c r="F13" s="34" t="str">
        <f>IF(ISERROR(AVERAGE(Judge1:Judge5!F13))," ", AVERAGE(Judge1:Judge5!F13))</f>
        <v xml:space="preserve"> </v>
      </c>
      <c r="G13" s="34" t="str">
        <f>IF(ISERROR(AVERAGE(Judge1:Judge5!G13))," ", AVERAGE(Judge1:Judge5!G13))</f>
        <v xml:space="preserve"> </v>
      </c>
      <c r="H13" s="34" t="str">
        <f>IF(ISERROR(AVERAGE(Judge1:Judge5!H13))," ", AVERAGE(Judge1:Judge5!H13))</f>
        <v xml:space="preserve"> </v>
      </c>
      <c r="I13" s="34" t="str">
        <f>IF(ISERROR(AVERAGE(Judge1:Judge5!I13))," ", AVERAGE(Judge1:Judge5!I13))</f>
        <v xml:space="preserve"> </v>
      </c>
      <c r="J13" s="34" t="str">
        <f>IF(ISERROR(AVERAGE(Judge1:Judge5!J13))," ", AVERAGE(Judge1:Judge5!J13))</f>
        <v xml:space="preserve"> </v>
      </c>
      <c r="K13" s="34" t="str">
        <f>IF(ISERROR(AVERAGE(Judge1:Judge5!K13))," ", AVERAGE(Judge1:Judge5!K13))</f>
        <v xml:space="preserve"> </v>
      </c>
      <c r="L13" s="34" t="str">
        <f>IF(ISERROR(AVERAGE(Judge1:Judge5!L13))," ", AVERAGE(Judge1:Judge5!L13))</f>
        <v xml:space="preserve"> </v>
      </c>
      <c r="M13" s="34" t="str">
        <f>IF(ISERROR(AVERAGE(Judge1:Judge5!M13))," ", AVERAGE(Judge1:Judge5!M13))</f>
        <v xml:space="preserve"> </v>
      </c>
      <c r="N13" s="34" t="str">
        <f>IF(ISERROR(AVERAGE(Judge1:Judge5!N13))," ", AVERAGE(Judge1:Judge5!N13))</f>
        <v xml:space="preserve"> </v>
      </c>
      <c r="O13" s="34" t="str">
        <f>IF(ISERROR(AVERAGE(Judge1:Judge5!O13))," ", AVERAGE(Judge1:Judge5!O13))</f>
        <v xml:space="preserve"> </v>
      </c>
      <c r="P13" s="34" t="str">
        <f>IF(ISERROR(AVERAGE(Judge1:Judge5!P13))," ", AVERAGE(Judge1:Judge5!P13))</f>
        <v xml:space="preserve"> </v>
      </c>
      <c r="Q13" s="34" t="str">
        <f>IF(ISERROR(AVERAGE(Judge1:Judge5!Q13))," ", AVERAGE(Judge1:Judge5!Q13))</f>
        <v xml:space="preserve"> </v>
      </c>
      <c r="R13" s="34" t="str">
        <f>IF(ISERROR(AVERAGE(Judge1:Judge5!R13))," ", AVERAGE(Judge1:Judge5!R13))</f>
        <v xml:space="preserve"> </v>
      </c>
      <c r="S13" s="34" t="str">
        <f>IF(ISERROR(AVERAGE(Judge1:Judge5!S13))," ", AVERAGE(Judge1:Judge5!S13))</f>
        <v xml:space="preserve"> </v>
      </c>
      <c r="T13" s="34" t="str">
        <f>IF(ISERROR(AVERAGE(Judge1:Judge5!T13))," ", AVERAGE(Judge1:Judge5!T13))</f>
        <v xml:space="preserve"> </v>
      </c>
      <c r="U13" s="34" t="str">
        <f>IF(ISERROR(AVERAGE(Judge1:Judge5!U13))," ", AVERAGE(Judge1:Judge5!U13))</f>
        <v xml:space="preserve"> </v>
      </c>
      <c r="V13" s="34" t="str">
        <f>IF(ISERROR(AVERAGE(Judge1:Judge5!V13))," ", AVERAGE(Judge1:Judge5!V13))</f>
        <v xml:space="preserve"> </v>
      </c>
      <c r="W13" s="34" t="str">
        <f>IF(ISERROR(AVERAGE(Judge1:Judge5!W13))," ", AVERAGE(Judge1:Judge5!W13))</f>
        <v xml:space="preserve"> </v>
      </c>
      <c r="X13" s="34" t="str">
        <f>IF(ISERROR(AVERAGE(Judge1:Judge5!X13))," ", AVERAGE(Judge1:Judge5!X13))</f>
        <v xml:space="preserve"> </v>
      </c>
      <c r="Y13" s="34" t="str">
        <f>IF(ISERROR(AVERAGE(Judge1:Judge5!Y13))," ", AVERAGE(Judge1:Judge5!Y13))</f>
        <v xml:space="preserve"> </v>
      </c>
      <c r="Z13" s="34" t="str">
        <f>IF(ISERROR(AVERAGE(Judge1:Judge5!Z13))," ", AVERAGE(Judge1:Judge5!Z13))</f>
        <v xml:space="preserve"> </v>
      </c>
      <c r="AA13" s="34" t="str">
        <f>IF(ISERROR(AVERAGE(Judge1:Judge5!AA13))," ", AVERAGE(Judge1:Judge5!AA13))</f>
        <v xml:space="preserve"> </v>
      </c>
      <c r="AB13" s="34" t="str">
        <f>IF(ISERROR(AVERAGE(Judge1:Judge5!AB13))," ", AVERAGE(Judge1:Judge5!AB13))</f>
        <v xml:space="preserve"> </v>
      </c>
      <c r="AC13" s="34" t="str">
        <f>IF(ISERROR(AVERAGE(Judge1:Judge5!AC13))," ", AVERAGE(Judge1:Judge5!AC13))</f>
        <v xml:space="preserve"> </v>
      </c>
      <c r="AD13" s="34" t="str">
        <f>IF(ISERROR(AVERAGE(Judge1:Judge5!AD13))," ", AVERAGE(Judge1:Judge5!AD13))</f>
        <v xml:space="preserve"> </v>
      </c>
      <c r="AE13" s="34" t="str">
        <f>IF(ISERROR(AVERAGE(Judge1:Judge5!AE13))," ", AVERAGE(Judge1:Judge5!AE13))</f>
        <v xml:space="preserve"> </v>
      </c>
      <c r="AF13" s="34" t="str">
        <f>IF(ISERROR(AVERAGE(Judge1:Judge5!AF13))," ", AVERAGE(Judge1:Judge5!AF13))</f>
        <v xml:space="preserve"> </v>
      </c>
      <c r="AG13" s="34" t="str">
        <f>IF(ISERROR(AVERAGE(Judge1:Judge5!AG13))," ", AVERAGE(Judge1:Judge5!AG13))</f>
        <v xml:space="preserve"> </v>
      </c>
      <c r="AH13" s="34" t="str">
        <f>IF(ISERROR(AVERAGE(Judge1:Judge5!AH13))," ", AVERAGE(Judge1:Judge5!AH13))</f>
        <v xml:space="preserve"> </v>
      </c>
      <c r="AI13" s="34" t="str">
        <f>IF(ISERROR(AVERAGE(Judge1:Judge5!AI13))," ", AVERAGE(Judge1:Judge5!AI13))</f>
        <v xml:space="preserve"> </v>
      </c>
      <c r="AJ13" s="34" t="str">
        <f>IF(ISERROR(AVERAGE(Judge1:Judge5!AJ13))," ", AVERAGE(Judge1:Judge5!AJ13))</f>
        <v xml:space="preserve"> </v>
      </c>
      <c r="AK13" s="34" t="str">
        <f>IF(ISERROR(AVERAGE(Judge1:Judge5!AK13))," ", AVERAGE(Judge1:Judge5!AK13))</f>
        <v xml:space="preserve"> 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1057</v>
      </c>
      <c r="B14" s="19">
        <v>10900</v>
      </c>
      <c r="C14" s="3" t="s">
        <v>23</v>
      </c>
      <c r="D14" s="3" t="s">
        <v>31</v>
      </c>
      <c r="E14" s="3">
        <v>62</v>
      </c>
      <c r="F14" s="34" t="str">
        <f>IF(ISERROR(AVERAGE(Judge1:Judge5!F14))," ", AVERAGE(Judge1:Judge5!F14))</f>
        <v xml:space="preserve"> </v>
      </c>
      <c r="G14" s="34" t="str">
        <f>IF(ISERROR(AVERAGE(Judge1:Judge5!G14))," ", AVERAGE(Judge1:Judge5!G14))</f>
        <v xml:space="preserve"> </v>
      </c>
      <c r="H14" s="34" t="str">
        <f>IF(ISERROR(AVERAGE(Judge1:Judge5!H14))," ", AVERAGE(Judge1:Judge5!H14))</f>
        <v xml:space="preserve"> </v>
      </c>
      <c r="I14" s="34" t="str">
        <f>IF(ISERROR(AVERAGE(Judge1:Judge5!I14))," ", AVERAGE(Judge1:Judge5!I14))</f>
        <v xml:space="preserve"> </v>
      </c>
      <c r="J14" s="34" t="str">
        <f>IF(ISERROR(AVERAGE(Judge1:Judge5!J14))," ", AVERAGE(Judge1:Judge5!J14))</f>
        <v xml:space="preserve"> </v>
      </c>
      <c r="K14" s="34" t="str">
        <f>IF(ISERROR(AVERAGE(Judge1:Judge5!K14))," ", AVERAGE(Judge1:Judge5!K14))</f>
        <v xml:space="preserve"> </v>
      </c>
      <c r="L14" s="34" t="str">
        <f>IF(ISERROR(AVERAGE(Judge1:Judge5!L14))," ", AVERAGE(Judge1:Judge5!L14))</f>
        <v xml:space="preserve"> </v>
      </c>
      <c r="M14" s="34" t="str">
        <f>IF(ISERROR(AVERAGE(Judge1:Judge5!M14))," ", AVERAGE(Judge1:Judge5!M14))</f>
        <v xml:space="preserve"> </v>
      </c>
      <c r="N14" s="34" t="str">
        <f>IF(ISERROR(AVERAGE(Judge1:Judge5!N14))," ", AVERAGE(Judge1:Judge5!N14))</f>
        <v xml:space="preserve"> </v>
      </c>
      <c r="O14" s="34" t="str">
        <f>IF(ISERROR(AVERAGE(Judge1:Judge5!O14))," ", AVERAGE(Judge1:Judge5!O14))</f>
        <v xml:space="preserve"> </v>
      </c>
      <c r="P14" s="34" t="str">
        <f>IF(ISERROR(AVERAGE(Judge1:Judge5!P14))," ", AVERAGE(Judge1:Judge5!P14))</f>
        <v xml:space="preserve"> </v>
      </c>
      <c r="Q14" s="34" t="str">
        <f>IF(ISERROR(AVERAGE(Judge1:Judge5!Q14))," ", AVERAGE(Judge1:Judge5!Q14))</f>
        <v xml:space="preserve"> </v>
      </c>
      <c r="R14" s="34" t="str">
        <f>IF(ISERROR(AVERAGE(Judge1:Judge5!R14))," ", AVERAGE(Judge1:Judge5!R14))</f>
        <v xml:space="preserve"> </v>
      </c>
      <c r="S14" s="34" t="str">
        <f>IF(ISERROR(AVERAGE(Judge1:Judge5!S14))," ", AVERAGE(Judge1:Judge5!S14))</f>
        <v xml:space="preserve"> </v>
      </c>
      <c r="T14" s="34" t="str">
        <f>IF(ISERROR(AVERAGE(Judge1:Judge5!T14))," ", AVERAGE(Judge1:Judge5!T14))</f>
        <v xml:space="preserve"> </v>
      </c>
      <c r="U14" s="34" t="str">
        <f>IF(ISERROR(AVERAGE(Judge1:Judge5!U14))," ", AVERAGE(Judge1:Judge5!U14))</f>
        <v xml:space="preserve"> </v>
      </c>
      <c r="V14" s="34" t="str">
        <f>IF(ISERROR(AVERAGE(Judge1:Judge5!V14))," ", AVERAGE(Judge1:Judge5!V14))</f>
        <v xml:space="preserve"> </v>
      </c>
      <c r="W14" s="34" t="str">
        <f>IF(ISERROR(AVERAGE(Judge1:Judge5!W14))," ", AVERAGE(Judge1:Judge5!W14))</f>
        <v xml:space="preserve"> </v>
      </c>
      <c r="X14" s="34" t="str">
        <f>IF(ISERROR(AVERAGE(Judge1:Judge5!X14))," ", AVERAGE(Judge1:Judge5!X14))</f>
        <v xml:space="preserve"> </v>
      </c>
      <c r="Y14" s="34" t="str">
        <f>IF(ISERROR(AVERAGE(Judge1:Judge5!Y14))," ", AVERAGE(Judge1:Judge5!Y14))</f>
        <v xml:space="preserve"> </v>
      </c>
      <c r="Z14" s="34" t="str">
        <f>IF(ISERROR(AVERAGE(Judge1:Judge5!Z14))," ", AVERAGE(Judge1:Judge5!Z14))</f>
        <v xml:space="preserve"> </v>
      </c>
      <c r="AA14" s="34" t="str">
        <f>IF(ISERROR(AVERAGE(Judge1:Judge5!AA14))," ", AVERAGE(Judge1:Judge5!AA14))</f>
        <v xml:space="preserve"> </v>
      </c>
      <c r="AB14" s="34" t="str">
        <f>IF(ISERROR(AVERAGE(Judge1:Judge5!AB14))," ", AVERAGE(Judge1:Judge5!AB14))</f>
        <v xml:space="preserve"> </v>
      </c>
      <c r="AC14" s="34" t="str">
        <f>IF(ISERROR(AVERAGE(Judge1:Judge5!AC14))," ", AVERAGE(Judge1:Judge5!AC14))</f>
        <v xml:space="preserve"> </v>
      </c>
      <c r="AD14" s="34" t="str">
        <f>IF(ISERROR(AVERAGE(Judge1:Judge5!AD14))," ", AVERAGE(Judge1:Judge5!AD14))</f>
        <v xml:space="preserve"> </v>
      </c>
      <c r="AE14" s="34" t="str">
        <f>IF(ISERROR(AVERAGE(Judge1:Judge5!AE14))," ", AVERAGE(Judge1:Judge5!AE14))</f>
        <v xml:space="preserve"> </v>
      </c>
      <c r="AF14" s="34" t="str">
        <f>IF(ISERROR(AVERAGE(Judge1:Judge5!AF14))," ", AVERAGE(Judge1:Judge5!AF14))</f>
        <v xml:space="preserve"> </v>
      </c>
      <c r="AG14" s="34" t="str">
        <f>IF(ISERROR(AVERAGE(Judge1:Judge5!AG14))," ", AVERAGE(Judge1:Judge5!AG14))</f>
        <v xml:space="preserve"> </v>
      </c>
      <c r="AH14" s="34" t="str">
        <f>IF(ISERROR(AVERAGE(Judge1:Judge5!AH14))," ", AVERAGE(Judge1:Judge5!AH14))</f>
        <v xml:space="preserve"> </v>
      </c>
      <c r="AI14" s="34" t="str">
        <f>IF(ISERROR(AVERAGE(Judge1:Judge5!AI14))," ", AVERAGE(Judge1:Judge5!AI14))</f>
        <v xml:space="preserve"> </v>
      </c>
      <c r="AJ14" s="34" t="str">
        <f>IF(ISERROR(AVERAGE(Judge1:Judge5!AJ14))," ", AVERAGE(Judge1:Judge5!AJ14))</f>
        <v xml:space="preserve"> </v>
      </c>
      <c r="AK14" s="34" t="str">
        <f>IF(ISERROR(AVERAGE(Judge1:Judge5!AK14))," ", AVERAGE(Judge1:Judge5!AK14))</f>
        <v xml:space="preserve"> 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1057</v>
      </c>
      <c r="B15" s="19">
        <v>10884</v>
      </c>
      <c r="C15" s="3" t="s">
        <v>23</v>
      </c>
      <c r="D15" s="3" t="s">
        <v>32</v>
      </c>
      <c r="E15" s="3">
        <v>40</v>
      </c>
      <c r="F15" s="34" t="str">
        <f>IF(ISERROR(AVERAGE(Judge1:Judge5!F15))," ", AVERAGE(Judge1:Judge5!F15))</f>
        <v xml:space="preserve"> </v>
      </c>
      <c r="G15" s="34" t="str">
        <f>IF(ISERROR(AVERAGE(Judge1:Judge5!G15))," ", AVERAGE(Judge1:Judge5!G15))</f>
        <v xml:space="preserve"> </v>
      </c>
      <c r="H15" s="34" t="str">
        <f>IF(ISERROR(AVERAGE(Judge1:Judge5!H15))," ", AVERAGE(Judge1:Judge5!H15))</f>
        <v xml:space="preserve"> </v>
      </c>
      <c r="I15" s="34" t="str">
        <f>IF(ISERROR(AVERAGE(Judge1:Judge5!I15))," ", AVERAGE(Judge1:Judge5!I15))</f>
        <v xml:space="preserve"> </v>
      </c>
      <c r="J15" s="34" t="str">
        <f>IF(ISERROR(AVERAGE(Judge1:Judge5!J15))," ", AVERAGE(Judge1:Judge5!J15))</f>
        <v xml:space="preserve"> </v>
      </c>
      <c r="K15" s="34" t="str">
        <f>IF(ISERROR(AVERAGE(Judge1:Judge5!K15))," ", AVERAGE(Judge1:Judge5!K15))</f>
        <v xml:space="preserve"> </v>
      </c>
      <c r="L15" s="34" t="str">
        <f>IF(ISERROR(AVERAGE(Judge1:Judge5!L15))," ", AVERAGE(Judge1:Judge5!L15))</f>
        <v xml:space="preserve"> </v>
      </c>
      <c r="M15" s="34" t="str">
        <f>IF(ISERROR(AVERAGE(Judge1:Judge5!M15))," ", AVERAGE(Judge1:Judge5!M15))</f>
        <v xml:space="preserve"> </v>
      </c>
      <c r="N15" s="34" t="str">
        <f>IF(ISERROR(AVERAGE(Judge1:Judge5!N15))," ", AVERAGE(Judge1:Judge5!N15))</f>
        <v xml:space="preserve"> </v>
      </c>
      <c r="O15" s="34" t="str">
        <f>IF(ISERROR(AVERAGE(Judge1:Judge5!O15))," ", AVERAGE(Judge1:Judge5!O15))</f>
        <v xml:space="preserve"> </v>
      </c>
      <c r="P15" s="34" t="str">
        <f>IF(ISERROR(AVERAGE(Judge1:Judge5!P15))," ", AVERAGE(Judge1:Judge5!P15))</f>
        <v xml:space="preserve"> </v>
      </c>
      <c r="Q15" s="34" t="str">
        <f>IF(ISERROR(AVERAGE(Judge1:Judge5!Q15))," ", AVERAGE(Judge1:Judge5!Q15))</f>
        <v xml:space="preserve"> </v>
      </c>
      <c r="R15" s="34" t="str">
        <f>IF(ISERROR(AVERAGE(Judge1:Judge5!R15))," ", AVERAGE(Judge1:Judge5!R15))</f>
        <v xml:space="preserve"> </v>
      </c>
      <c r="S15" s="34" t="str">
        <f>IF(ISERROR(AVERAGE(Judge1:Judge5!S15))," ", AVERAGE(Judge1:Judge5!S15))</f>
        <v xml:space="preserve"> </v>
      </c>
      <c r="T15" s="34" t="str">
        <f>IF(ISERROR(AVERAGE(Judge1:Judge5!T15))," ", AVERAGE(Judge1:Judge5!T15))</f>
        <v xml:space="preserve"> </v>
      </c>
      <c r="U15" s="34" t="str">
        <f>IF(ISERROR(AVERAGE(Judge1:Judge5!U15))," ", AVERAGE(Judge1:Judge5!U15))</f>
        <v xml:space="preserve"> </v>
      </c>
      <c r="V15" s="34" t="str">
        <f>IF(ISERROR(AVERAGE(Judge1:Judge5!V15))," ", AVERAGE(Judge1:Judge5!V15))</f>
        <v xml:space="preserve"> </v>
      </c>
      <c r="W15" s="34" t="str">
        <f>IF(ISERROR(AVERAGE(Judge1:Judge5!W15))," ", AVERAGE(Judge1:Judge5!W15))</f>
        <v xml:space="preserve"> </v>
      </c>
      <c r="X15" s="34" t="str">
        <f>IF(ISERROR(AVERAGE(Judge1:Judge5!X15))," ", AVERAGE(Judge1:Judge5!X15))</f>
        <v xml:space="preserve"> </v>
      </c>
      <c r="Y15" s="34" t="str">
        <f>IF(ISERROR(AVERAGE(Judge1:Judge5!Y15))," ", AVERAGE(Judge1:Judge5!Y15))</f>
        <v xml:space="preserve"> </v>
      </c>
      <c r="Z15" s="34" t="str">
        <f>IF(ISERROR(AVERAGE(Judge1:Judge5!Z15))," ", AVERAGE(Judge1:Judge5!Z15))</f>
        <v xml:space="preserve"> </v>
      </c>
      <c r="AA15" s="34" t="str">
        <f>IF(ISERROR(AVERAGE(Judge1:Judge5!AA15))," ", AVERAGE(Judge1:Judge5!AA15))</f>
        <v xml:space="preserve"> </v>
      </c>
      <c r="AB15" s="34" t="str">
        <f>IF(ISERROR(AVERAGE(Judge1:Judge5!AB15))," ", AVERAGE(Judge1:Judge5!AB15))</f>
        <v xml:space="preserve"> </v>
      </c>
      <c r="AC15" s="34" t="str">
        <f>IF(ISERROR(AVERAGE(Judge1:Judge5!AC15))," ", AVERAGE(Judge1:Judge5!AC15))</f>
        <v xml:space="preserve"> </v>
      </c>
      <c r="AD15" s="34" t="str">
        <f>IF(ISERROR(AVERAGE(Judge1:Judge5!AD15))," ", AVERAGE(Judge1:Judge5!AD15))</f>
        <v xml:space="preserve"> </v>
      </c>
      <c r="AE15" s="34" t="str">
        <f>IF(ISERROR(AVERAGE(Judge1:Judge5!AE15))," ", AVERAGE(Judge1:Judge5!AE15))</f>
        <v xml:space="preserve"> </v>
      </c>
      <c r="AF15" s="34" t="str">
        <f>IF(ISERROR(AVERAGE(Judge1:Judge5!AF15))," ", AVERAGE(Judge1:Judge5!AF15))</f>
        <v xml:space="preserve"> </v>
      </c>
      <c r="AG15" s="34" t="str">
        <f>IF(ISERROR(AVERAGE(Judge1:Judge5!AG15))," ", AVERAGE(Judge1:Judge5!AG15))</f>
        <v xml:space="preserve"> </v>
      </c>
      <c r="AH15" s="34" t="str">
        <f>IF(ISERROR(AVERAGE(Judge1:Judge5!AH15))," ", AVERAGE(Judge1:Judge5!AH15))</f>
        <v xml:space="preserve"> </v>
      </c>
      <c r="AI15" s="34" t="str">
        <f>IF(ISERROR(AVERAGE(Judge1:Judge5!AI15))," ", AVERAGE(Judge1:Judge5!AI15))</f>
        <v xml:space="preserve"> </v>
      </c>
      <c r="AJ15" s="34" t="str">
        <f>IF(ISERROR(AVERAGE(Judge1:Judge5!AJ15))," ", AVERAGE(Judge1:Judge5!AJ15))</f>
        <v xml:space="preserve"> </v>
      </c>
      <c r="AK15" s="34" t="str">
        <f>IF(ISERROR(AVERAGE(Judge1:Judge5!AK15))," ", AVERAGE(Judge1:Judge5!AK15))</f>
        <v xml:space="preserve"> 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1057</v>
      </c>
      <c r="B16" s="19">
        <v>10885</v>
      </c>
      <c r="C16" s="3" t="s">
        <v>23</v>
      </c>
      <c r="D16" s="3" t="s">
        <v>33</v>
      </c>
      <c r="E16" s="3">
        <v>24</v>
      </c>
      <c r="F16" s="34" t="str">
        <f>IF(ISERROR(AVERAGE(Judge1:Judge5!F16))," ", AVERAGE(Judge1:Judge5!F16))</f>
        <v xml:space="preserve"> </v>
      </c>
      <c r="G16" s="34" t="str">
        <f>IF(ISERROR(AVERAGE(Judge1:Judge5!G16))," ", AVERAGE(Judge1:Judge5!G16))</f>
        <v xml:space="preserve"> </v>
      </c>
      <c r="H16" s="34" t="str">
        <f>IF(ISERROR(AVERAGE(Judge1:Judge5!H16))," ", AVERAGE(Judge1:Judge5!H16))</f>
        <v xml:space="preserve"> </v>
      </c>
      <c r="I16" s="34" t="str">
        <f>IF(ISERROR(AVERAGE(Judge1:Judge5!I16))," ", AVERAGE(Judge1:Judge5!I16))</f>
        <v xml:space="preserve"> </v>
      </c>
      <c r="J16" s="34" t="str">
        <f>IF(ISERROR(AVERAGE(Judge1:Judge5!J16))," ", AVERAGE(Judge1:Judge5!J16))</f>
        <v xml:space="preserve"> </v>
      </c>
      <c r="K16" s="34" t="str">
        <f>IF(ISERROR(AVERAGE(Judge1:Judge5!K16))," ", AVERAGE(Judge1:Judge5!K16))</f>
        <v xml:space="preserve"> </v>
      </c>
      <c r="L16" s="34" t="str">
        <f>IF(ISERROR(AVERAGE(Judge1:Judge5!L16))," ", AVERAGE(Judge1:Judge5!L16))</f>
        <v xml:space="preserve"> </v>
      </c>
      <c r="M16" s="34" t="str">
        <f>IF(ISERROR(AVERAGE(Judge1:Judge5!M16))," ", AVERAGE(Judge1:Judge5!M16))</f>
        <v xml:space="preserve"> </v>
      </c>
      <c r="N16" s="34" t="str">
        <f>IF(ISERROR(AVERAGE(Judge1:Judge5!N16))," ", AVERAGE(Judge1:Judge5!N16))</f>
        <v xml:space="preserve"> </v>
      </c>
      <c r="O16" s="34" t="str">
        <f>IF(ISERROR(AVERAGE(Judge1:Judge5!O16))," ", AVERAGE(Judge1:Judge5!O16))</f>
        <v xml:space="preserve"> </v>
      </c>
      <c r="P16" s="34" t="str">
        <f>IF(ISERROR(AVERAGE(Judge1:Judge5!P16))," ", AVERAGE(Judge1:Judge5!P16))</f>
        <v xml:space="preserve"> </v>
      </c>
      <c r="Q16" s="34" t="str">
        <f>IF(ISERROR(AVERAGE(Judge1:Judge5!Q16))," ", AVERAGE(Judge1:Judge5!Q16))</f>
        <v xml:space="preserve"> </v>
      </c>
      <c r="R16" s="34" t="str">
        <f>IF(ISERROR(AVERAGE(Judge1:Judge5!R16))," ", AVERAGE(Judge1:Judge5!R16))</f>
        <v xml:space="preserve"> </v>
      </c>
      <c r="S16" s="34" t="str">
        <f>IF(ISERROR(AVERAGE(Judge1:Judge5!S16))," ", AVERAGE(Judge1:Judge5!S16))</f>
        <v xml:space="preserve"> </v>
      </c>
      <c r="T16" s="34" t="str">
        <f>IF(ISERROR(AVERAGE(Judge1:Judge5!T16))," ", AVERAGE(Judge1:Judge5!T16))</f>
        <v xml:space="preserve"> </v>
      </c>
      <c r="U16" s="34" t="str">
        <f>IF(ISERROR(AVERAGE(Judge1:Judge5!U16))," ", AVERAGE(Judge1:Judge5!U16))</f>
        <v xml:space="preserve"> </v>
      </c>
      <c r="V16" s="34" t="str">
        <f>IF(ISERROR(AVERAGE(Judge1:Judge5!V16))," ", AVERAGE(Judge1:Judge5!V16))</f>
        <v xml:space="preserve"> </v>
      </c>
      <c r="W16" s="34" t="str">
        <f>IF(ISERROR(AVERAGE(Judge1:Judge5!W16))," ", AVERAGE(Judge1:Judge5!W16))</f>
        <v xml:space="preserve"> </v>
      </c>
      <c r="X16" s="34" t="str">
        <f>IF(ISERROR(AVERAGE(Judge1:Judge5!X16))," ", AVERAGE(Judge1:Judge5!X16))</f>
        <v xml:space="preserve"> </v>
      </c>
      <c r="Y16" s="34" t="str">
        <f>IF(ISERROR(AVERAGE(Judge1:Judge5!Y16))," ", AVERAGE(Judge1:Judge5!Y16))</f>
        <v xml:space="preserve"> </v>
      </c>
      <c r="Z16" s="34" t="str">
        <f>IF(ISERROR(AVERAGE(Judge1:Judge5!Z16))," ", AVERAGE(Judge1:Judge5!Z16))</f>
        <v xml:space="preserve"> </v>
      </c>
      <c r="AA16" s="34" t="str">
        <f>IF(ISERROR(AVERAGE(Judge1:Judge5!AA16))," ", AVERAGE(Judge1:Judge5!AA16))</f>
        <v xml:space="preserve"> </v>
      </c>
      <c r="AB16" s="34" t="str">
        <f>IF(ISERROR(AVERAGE(Judge1:Judge5!AB16))," ", AVERAGE(Judge1:Judge5!AB16))</f>
        <v xml:space="preserve"> </v>
      </c>
      <c r="AC16" s="34" t="str">
        <f>IF(ISERROR(AVERAGE(Judge1:Judge5!AC16))," ", AVERAGE(Judge1:Judge5!AC16))</f>
        <v xml:space="preserve"> </v>
      </c>
      <c r="AD16" s="34" t="str">
        <f>IF(ISERROR(AVERAGE(Judge1:Judge5!AD16))," ", AVERAGE(Judge1:Judge5!AD16))</f>
        <v xml:space="preserve"> </v>
      </c>
      <c r="AE16" s="34" t="str">
        <f>IF(ISERROR(AVERAGE(Judge1:Judge5!AE16))," ", AVERAGE(Judge1:Judge5!AE16))</f>
        <v xml:space="preserve"> </v>
      </c>
      <c r="AF16" s="34" t="str">
        <f>IF(ISERROR(AVERAGE(Judge1:Judge5!AF16))," ", AVERAGE(Judge1:Judge5!AF16))</f>
        <v xml:space="preserve"> </v>
      </c>
      <c r="AG16" s="34" t="str">
        <f>IF(ISERROR(AVERAGE(Judge1:Judge5!AG16))," ", AVERAGE(Judge1:Judge5!AG16))</f>
        <v xml:space="preserve"> </v>
      </c>
      <c r="AH16" s="34" t="str">
        <f>IF(ISERROR(AVERAGE(Judge1:Judge5!AH16))," ", AVERAGE(Judge1:Judge5!AH16))</f>
        <v xml:space="preserve"> </v>
      </c>
      <c r="AI16" s="34" t="str">
        <f>IF(ISERROR(AVERAGE(Judge1:Judge5!AI16))," ", AVERAGE(Judge1:Judge5!AI16))</f>
        <v xml:space="preserve"> </v>
      </c>
      <c r="AJ16" s="34" t="str">
        <f>IF(ISERROR(AVERAGE(Judge1:Judge5!AJ16))," ", AVERAGE(Judge1:Judge5!AJ16))</f>
        <v xml:space="preserve"> </v>
      </c>
      <c r="AK16" s="34" t="str">
        <f>IF(ISERROR(AVERAGE(Judge1:Judge5!AK16))," ", AVERAGE(Judge1:Judge5!AK16))</f>
        <v xml:space="preserve"> 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1057</v>
      </c>
      <c r="B17" s="19">
        <v>10886</v>
      </c>
      <c r="C17" s="3" t="s">
        <v>23</v>
      </c>
      <c r="D17" s="3" t="s">
        <v>34</v>
      </c>
      <c r="E17" s="3">
        <v>63</v>
      </c>
      <c r="F17" s="34" t="str">
        <f>IF(ISERROR(AVERAGE(Judge1:Judge5!F17))," ", AVERAGE(Judge1:Judge5!F17))</f>
        <v xml:space="preserve"> </v>
      </c>
      <c r="G17" s="34" t="str">
        <f>IF(ISERROR(AVERAGE(Judge1:Judge5!G17))," ", AVERAGE(Judge1:Judge5!G17))</f>
        <v xml:space="preserve"> </v>
      </c>
      <c r="H17" s="34" t="str">
        <f>IF(ISERROR(AVERAGE(Judge1:Judge5!H17))," ", AVERAGE(Judge1:Judge5!H17))</f>
        <v xml:space="preserve"> </v>
      </c>
      <c r="I17" s="34" t="str">
        <f>IF(ISERROR(AVERAGE(Judge1:Judge5!I17))," ", AVERAGE(Judge1:Judge5!I17))</f>
        <v xml:space="preserve"> </v>
      </c>
      <c r="J17" s="34" t="str">
        <f>IF(ISERROR(AVERAGE(Judge1:Judge5!J17))," ", AVERAGE(Judge1:Judge5!J17))</f>
        <v xml:space="preserve"> </v>
      </c>
      <c r="K17" s="34" t="str">
        <f>IF(ISERROR(AVERAGE(Judge1:Judge5!K17))," ", AVERAGE(Judge1:Judge5!K17))</f>
        <v xml:space="preserve"> </v>
      </c>
      <c r="L17" s="34" t="str">
        <f>IF(ISERROR(AVERAGE(Judge1:Judge5!L17))," ", AVERAGE(Judge1:Judge5!L17))</f>
        <v xml:space="preserve"> </v>
      </c>
      <c r="M17" s="34" t="str">
        <f>IF(ISERROR(AVERAGE(Judge1:Judge5!M17))," ", AVERAGE(Judge1:Judge5!M17))</f>
        <v xml:space="preserve"> </v>
      </c>
      <c r="N17" s="34" t="str">
        <f>IF(ISERROR(AVERAGE(Judge1:Judge5!N17))," ", AVERAGE(Judge1:Judge5!N17))</f>
        <v xml:space="preserve"> </v>
      </c>
      <c r="O17" s="34" t="str">
        <f>IF(ISERROR(AVERAGE(Judge1:Judge5!O17))," ", AVERAGE(Judge1:Judge5!O17))</f>
        <v xml:space="preserve"> </v>
      </c>
      <c r="P17" s="34" t="str">
        <f>IF(ISERROR(AVERAGE(Judge1:Judge5!P17))," ", AVERAGE(Judge1:Judge5!P17))</f>
        <v xml:space="preserve"> </v>
      </c>
      <c r="Q17" s="34" t="str">
        <f>IF(ISERROR(AVERAGE(Judge1:Judge5!Q17))," ", AVERAGE(Judge1:Judge5!Q17))</f>
        <v xml:space="preserve"> </v>
      </c>
      <c r="R17" s="34" t="str">
        <f>IF(ISERROR(AVERAGE(Judge1:Judge5!R17))," ", AVERAGE(Judge1:Judge5!R17))</f>
        <v xml:space="preserve"> </v>
      </c>
      <c r="S17" s="34" t="str">
        <f>IF(ISERROR(AVERAGE(Judge1:Judge5!S17))," ", AVERAGE(Judge1:Judge5!S17))</f>
        <v xml:space="preserve"> </v>
      </c>
      <c r="T17" s="34" t="str">
        <f>IF(ISERROR(AVERAGE(Judge1:Judge5!T17))," ", AVERAGE(Judge1:Judge5!T17))</f>
        <v xml:space="preserve"> </v>
      </c>
      <c r="U17" s="34" t="str">
        <f>IF(ISERROR(AVERAGE(Judge1:Judge5!U17))," ", AVERAGE(Judge1:Judge5!U17))</f>
        <v xml:space="preserve"> </v>
      </c>
      <c r="V17" s="34" t="str">
        <f>IF(ISERROR(AVERAGE(Judge1:Judge5!V17))," ", AVERAGE(Judge1:Judge5!V17))</f>
        <v xml:space="preserve"> </v>
      </c>
      <c r="W17" s="34" t="str">
        <f>IF(ISERROR(AVERAGE(Judge1:Judge5!W17))," ", AVERAGE(Judge1:Judge5!W17))</f>
        <v xml:space="preserve"> </v>
      </c>
      <c r="X17" s="34" t="str">
        <f>IF(ISERROR(AVERAGE(Judge1:Judge5!X17))," ", AVERAGE(Judge1:Judge5!X17))</f>
        <v xml:space="preserve"> </v>
      </c>
      <c r="Y17" s="34" t="str">
        <f>IF(ISERROR(AVERAGE(Judge1:Judge5!Y17))," ", AVERAGE(Judge1:Judge5!Y17))</f>
        <v xml:space="preserve"> </v>
      </c>
      <c r="Z17" s="34" t="str">
        <f>IF(ISERROR(AVERAGE(Judge1:Judge5!Z17))," ", AVERAGE(Judge1:Judge5!Z17))</f>
        <v xml:space="preserve"> </v>
      </c>
      <c r="AA17" s="34" t="str">
        <f>IF(ISERROR(AVERAGE(Judge1:Judge5!AA17))," ", AVERAGE(Judge1:Judge5!AA17))</f>
        <v xml:space="preserve"> </v>
      </c>
      <c r="AB17" s="34" t="str">
        <f>IF(ISERROR(AVERAGE(Judge1:Judge5!AB17))," ", AVERAGE(Judge1:Judge5!AB17))</f>
        <v xml:space="preserve"> </v>
      </c>
      <c r="AC17" s="34" t="str">
        <f>IF(ISERROR(AVERAGE(Judge1:Judge5!AC17))," ", AVERAGE(Judge1:Judge5!AC17))</f>
        <v xml:space="preserve"> </v>
      </c>
      <c r="AD17" s="34" t="str">
        <f>IF(ISERROR(AVERAGE(Judge1:Judge5!AD17))," ", AVERAGE(Judge1:Judge5!AD17))</f>
        <v xml:space="preserve"> </v>
      </c>
      <c r="AE17" s="34" t="str">
        <f>IF(ISERROR(AVERAGE(Judge1:Judge5!AE17))," ", AVERAGE(Judge1:Judge5!AE17))</f>
        <v xml:space="preserve"> </v>
      </c>
      <c r="AF17" s="34" t="str">
        <f>IF(ISERROR(AVERAGE(Judge1:Judge5!AF17))," ", AVERAGE(Judge1:Judge5!AF17))</f>
        <v xml:space="preserve"> </v>
      </c>
      <c r="AG17" s="34" t="str">
        <f>IF(ISERROR(AVERAGE(Judge1:Judge5!AG17))," ", AVERAGE(Judge1:Judge5!AG17))</f>
        <v xml:space="preserve"> </v>
      </c>
      <c r="AH17" s="34" t="str">
        <f>IF(ISERROR(AVERAGE(Judge1:Judge5!AH17))," ", AVERAGE(Judge1:Judge5!AH17))</f>
        <v xml:space="preserve"> </v>
      </c>
      <c r="AI17" s="34" t="str">
        <f>IF(ISERROR(AVERAGE(Judge1:Judge5!AI17))," ", AVERAGE(Judge1:Judge5!AI17))</f>
        <v xml:space="preserve"> </v>
      </c>
      <c r="AJ17" s="34" t="str">
        <f>IF(ISERROR(AVERAGE(Judge1:Judge5!AJ17))," ", AVERAGE(Judge1:Judge5!AJ17))</f>
        <v xml:space="preserve"> </v>
      </c>
      <c r="AK17" s="34" t="str">
        <f>IF(ISERROR(AVERAGE(Judge1:Judge5!AK17))," ", AVERAGE(Judge1:Judge5!AK17))</f>
        <v xml:space="preserve"> 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1057</v>
      </c>
      <c r="B18" s="19">
        <v>10887</v>
      </c>
      <c r="C18" s="3" t="s">
        <v>23</v>
      </c>
      <c r="D18" s="3" t="s">
        <v>35</v>
      </c>
      <c r="E18" s="3">
        <v>68</v>
      </c>
      <c r="F18" s="34" t="str">
        <f>IF(ISERROR(AVERAGE(Judge1:Judge5!F18))," ", AVERAGE(Judge1:Judge5!F18))</f>
        <v xml:space="preserve"> </v>
      </c>
      <c r="G18" s="34" t="str">
        <f>IF(ISERROR(AVERAGE(Judge1:Judge5!G18))," ", AVERAGE(Judge1:Judge5!G18))</f>
        <v xml:space="preserve"> </v>
      </c>
      <c r="H18" s="34" t="str">
        <f>IF(ISERROR(AVERAGE(Judge1:Judge5!H18))," ", AVERAGE(Judge1:Judge5!H18))</f>
        <v xml:space="preserve"> </v>
      </c>
      <c r="I18" s="34" t="str">
        <f>IF(ISERROR(AVERAGE(Judge1:Judge5!I18))," ", AVERAGE(Judge1:Judge5!I18))</f>
        <v xml:space="preserve"> </v>
      </c>
      <c r="J18" s="34" t="str">
        <f>IF(ISERROR(AVERAGE(Judge1:Judge5!J18))," ", AVERAGE(Judge1:Judge5!J18))</f>
        <v xml:space="preserve"> </v>
      </c>
      <c r="K18" s="34" t="str">
        <f>IF(ISERROR(AVERAGE(Judge1:Judge5!K18))," ", AVERAGE(Judge1:Judge5!K18))</f>
        <v xml:space="preserve"> </v>
      </c>
      <c r="L18" s="34" t="str">
        <f>IF(ISERROR(AVERAGE(Judge1:Judge5!L18))," ", AVERAGE(Judge1:Judge5!L18))</f>
        <v xml:space="preserve"> </v>
      </c>
      <c r="M18" s="34" t="str">
        <f>IF(ISERROR(AVERAGE(Judge1:Judge5!M18))," ", AVERAGE(Judge1:Judge5!M18))</f>
        <v xml:space="preserve"> </v>
      </c>
      <c r="N18" s="34" t="str">
        <f>IF(ISERROR(AVERAGE(Judge1:Judge5!N18))," ", AVERAGE(Judge1:Judge5!N18))</f>
        <v xml:space="preserve"> </v>
      </c>
      <c r="O18" s="34" t="str">
        <f>IF(ISERROR(AVERAGE(Judge1:Judge5!O18))," ", AVERAGE(Judge1:Judge5!O18))</f>
        <v xml:space="preserve"> </v>
      </c>
      <c r="P18" s="34" t="str">
        <f>IF(ISERROR(AVERAGE(Judge1:Judge5!P18))," ", AVERAGE(Judge1:Judge5!P18))</f>
        <v xml:space="preserve"> </v>
      </c>
      <c r="Q18" s="34" t="str">
        <f>IF(ISERROR(AVERAGE(Judge1:Judge5!Q18))," ", AVERAGE(Judge1:Judge5!Q18))</f>
        <v xml:space="preserve"> </v>
      </c>
      <c r="R18" s="34" t="str">
        <f>IF(ISERROR(AVERAGE(Judge1:Judge5!R18))," ", AVERAGE(Judge1:Judge5!R18))</f>
        <v xml:space="preserve"> </v>
      </c>
      <c r="S18" s="34" t="str">
        <f>IF(ISERROR(AVERAGE(Judge1:Judge5!S18))," ", AVERAGE(Judge1:Judge5!S18))</f>
        <v xml:space="preserve"> </v>
      </c>
      <c r="T18" s="34" t="str">
        <f>IF(ISERROR(AVERAGE(Judge1:Judge5!T18))," ", AVERAGE(Judge1:Judge5!T18))</f>
        <v xml:space="preserve"> </v>
      </c>
      <c r="U18" s="34" t="str">
        <f>IF(ISERROR(AVERAGE(Judge1:Judge5!U18))," ", AVERAGE(Judge1:Judge5!U18))</f>
        <v xml:space="preserve"> </v>
      </c>
      <c r="V18" s="34" t="str">
        <f>IF(ISERROR(AVERAGE(Judge1:Judge5!V18))," ", AVERAGE(Judge1:Judge5!V18))</f>
        <v xml:space="preserve"> </v>
      </c>
      <c r="W18" s="34" t="str">
        <f>IF(ISERROR(AVERAGE(Judge1:Judge5!W18))," ", AVERAGE(Judge1:Judge5!W18))</f>
        <v xml:space="preserve"> </v>
      </c>
      <c r="X18" s="34" t="str">
        <f>IF(ISERROR(AVERAGE(Judge1:Judge5!X18))," ", AVERAGE(Judge1:Judge5!X18))</f>
        <v xml:space="preserve"> </v>
      </c>
      <c r="Y18" s="34" t="str">
        <f>IF(ISERROR(AVERAGE(Judge1:Judge5!Y18))," ", AVERAGE(Judge1:Judge5!Y18))</f>
        <v xml:space="preserve"> </v>
      </c>
      <c r="Z18" s="34" t="str">
        <f>IF(ISERROR(AVERAGE(Judge1:Judge5!Z18))," ", AVERAGE(Judge1:Judge5!Z18))</f>
        <v xml:space="preserve"> </v>
      </c>
      <c r="AA18" s="34" t="str">
        <f>IF(ISERROR(AVERAGE(Judge1:Judge5!AA18))," ", AVERAGE(Judge1:Judge5!AA18))</f>
        <v xml:space="preserve"> </v>
      </c>
      <c r="AB18" s="34" t="str">
        <f>IF(ISERROR(AVERAGE(Judge1:Judge5!AB18))," ", AVERAGE(Judge1:Judge5!AB18))</f>
        <v xml:space="preserve"> </v>
      </c>
      <c r="AC18" s="34" t="str">
        <f>IF(ISERROR(AVERAGE(Judge1:Judge5!AC18))," ", AVERAGE(Judge1:Judge5!AC18))</f>
        <v xml:space="preserve"> </v>
      </c>
      <c r="AD18" s="34" t="str">
        <f>IF(ISERROR(AVERAGE(Judge1:Judge5!AD18))," ", AVERAGE(Judge1:Judge5!AD18))</f>
        <v xml:space="preserve"> </v>
      </c>
      <c r="AE18" s="34" t="str">
        <f>IF(ISERROR(AVERAGE(Judge1:Judge5!AE18))," ", AVERAGE(Judge1:Judge5!AE18))</f>
        <v xml:space="preserve"> </v>
      </c>
      <c r="AF18" s="34" t="str">
        <f>IF(ISERROR(AVERAGE(Judge1:Judge5!AF18))," ", AVERAGE(Judge1:Judge5!AF18))</f>
        <v xml:space="preserve"> </v>
      </c>
      <c r="AG18" s="34" t="str">
        <f>IF(ISERROR(AVERAGE(Judge1:Judge5!AG18))," ", AVERAGE(Judge1:Judge5!AG18))</f>
        <v xml:space="preserve"> </v>
      </c>
      <c r="AH18" s="34" t="str">
        <f>IF(ISERROR(AVERAGE(Judge1:Judge5!AH18))," ", AVERAGE(Judge1:Judge5!AH18))</f>
        <v xml:space="preserve"> </v>
      </c>
      <c r="AI18" s="34" t="str">
        <f>IF(ISERROR(AVERAGE(Judge1:Judge5!AI18))," ", AVERAGE(Judge1:Judge5!AI18))</f>
        <v xml:space="preserve"> </v>
      </c>
      <c r="AJ18" s="34" t="str">
        <f>IF(ISERROR(AVERAGE(Judge1:Judge5!AJ18))," ", AVERAGE(Judge1:Judge5!AJ18))</f>
        <v xml:space="preserve"> </v>
      </c>
      <c r="AK18" s="34" t="str">
        <f>IF(ISERROR(AVERAGE(Judge1:Judge5!AK18))," ", AVERAGE(Judge1:Judge5!AK18))</f>
        <v xml:space="preserve"> 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1057</v>
      </c>
      <c r="B19" s="19">
        <v>10888</v>
      </c>
      <c r="C19" s="3" t="s">
        <v>23</v>
      </c>
      <c r="D19" s="3" t="s">
        <v>36</v>
      </c>
      <c r="E19" s="3">
        <v>50</v>
      </c>
      <c r="F19" s="34" t="str">
        <f>IF(ISERROR(AVERAGE(Judge1:Judge5!F19))," ", AVERAGE(Judge1:Judge5!F19))</f>
        <v xml:space="preserve"> </v>
      </c>
      <c r="G19" s="34" t="str">
        <f>IF(ISERROR(AVERAGE(Judge1:Judge5!G19))," ", AVERAGE(Judge1:Judge5!G19))</f>
        <v xml:space="preserve"> </v>
      </c>
      <c r="H19" s="34" t="str">
        <f>IF(ISERROR(AVERAGE(Judge1:Judge5!H19))," ", AVERAGE(Judge1:Judge5!H19))</f>
        <v xml:space="preserve"> </v>
      </c>
      <c r="I19" s="34" t="str">
        <f>IF(ISERROR(AVERAGE(Judge1:Judge5!I19))," ", AVERAGE(Judge1:Judge5!I19))</f>
        <v xml:space="preserve"> </v>
      </c>
      <c r="J19" s="34" t="str">
        <f>IF(ISERROR(AVERAGE(Judge1:Judge5!J19))," ", AVERAGE(Judge1:Judge5!J19))</f>
        <v xml:space="preserve"> </v>
      </c>
      <c r="K19" s="34" t="str">
        <f>IF(ISERROR(AVERAGE(Judge1:Judge5!K19))," ", AVERAGE(Judge1:Judge5!K19))</f>
        <v xml:space="preserve"> </v>
      </c>
      <c r="L19" s="34" t="str">
        <f>IF(ISERROR(AVERAGE(Judge1:Judge5!L19))," ", AVERAGE(Judge1:Judge5!L19))</f>
        <v xml:space="preserve"> </v>
      </c>
      <c r="M19" s="34" t="str">
        <f>IF(ISERROR(AVERAGE(Judge1:Judge5!M19))," ", AVERAGE(Judge1:Judge5!M19))</f>
        <v xml:space="preserve"> </v>
      </c>
      <c r="N19" s="34" t="str">
        <f>IF(ISERROR(AVERAGE(Judge1:Judge5!N19))," ", AVERAGE(Judge1:Judge5!N19))</f>
        <v xml:space="preserve"> </v>
      </c>
      <c r="O19" s="34" t="str">
        <f>IF(ISERROR(AVERAGE(Judge1:Judge5!O19))," ", AVERAGE(Judge1:Judge5!O19))</f>
        <v xml:space="preserve"> </v>
      </c>
      <c r="P19" s="34" t="str">
        <f>IF(ISERROR(AVERAGE(Judge1:Judge5!P19))," ", AVERAGE(Judge1:Judge5!P19))</f>
        <v xml:space="preserve"> </v>
      </c>
      <c r="Q19" s="34" t="str">
        <f>IF(ISERROR(AVERAGE(Judge1:Judge5!Q19))," ", AVERAGE(Judge1:Judge5!Q19))</f>
        <v xml:space="preserve"> </v>
      </c>
      <c r="R19" s="34" t="str">
        <f>IF(ISERROR(AVERAGE(Judge1:Judge5!R19))," ", AVERAGE(Judge1:Judge5!R19))</f>
        <v xml:space="preserve"> </v>
      </c>
      <c r="S19" s="34" t="str">
        <f>IF(ISERROR(AVERAGE(Judge1:Judge5!S19))," ", AVERAGE(Judge1:Judge5!S19))</f>
        <v xml:space="preserve"> </v>
      </c>
      <c r="T19" s="34" t="str">
        <f>IF(ISERROR(AVERAGE(Judge1:Judge5!T19))," ", AVERAGE(Judge1:Judge5!T19))</f>
        <v xml:space="preserve"> </v>
      </c>
      <c r="U19" s="34" t="str">
        <f>IF(ISERROR(AVERAGE(Judge1:Judge5!U19))," ", AVERAGE(Judge1:Judge5!U19))</f>
        <v xml:space="preserve"> </v>
      </c>
      <c r="V19" s="34" t="str">
        <f>IF(ISERROR(AVERAGE(Judge1:Judge5!V19))," ", AVERAGE(Judge1:Judge5!V19))</f>
        <v xml:space="preserve"> </v>
      </c>
      <c r="W19" s="34" t="str">
        <f>IF(ISERROR(AVERAGE(Judge1:Judge5!W19))," ", AVERAGE(Judge1:Judge5!W19))</f>
        <v xml:space="preserve"> </v>
      </c>
      <c r="X19" s="34" t="str">
        <f>IF(ISERROR(AVERAGE(Judge1:Judge5!X19))," ", AVERAGE(Judge1:Judge5!X19))</f>
        <v xml:space="preserve"> </v>
      </c>
      <c r="Y19" s="34" t="str">
        <f>IF(ISERROR(AVERAGE(Judge1:Judge5!Y19))," ", AVERAGE(Judge1:Judge5!Y19))</f>
        <v xml:space="preserve"> </v>
      </c>
      <c r="Z19" s="34" t="str">
        <f>IF(ISERROR(AVERAGE(Judge1:Judge5!Z19))," ", AVERAGE(Judge1:Judge5!Z19))</f>
        <v xml:space="preserve"> </v>
      </c>
      <c r="AA19" s="34" t="str">
        <f>IF(ISERROR(AVERAGE(Judge1:Judge5!AA19))," ", AVERAGE(Judge1:Judge5!AA19))</f>
        <v xml:space="preserve"> </v>
      </c>
      <c r="AB19" s="34" t="str">
        <f>IF(ISERROR(AVERAGE(Judge1:Judge5!AB19))," ", AVERAGE(Judge1:Judge5!AB19))</f>
        <v xml:space="preserve"> </v>
      </c>
      <c r="AC19" s="34" t="str">
        <f>IF(ISERROR(AVERAGE(Judge1:Judge5!AC19))," ", AVERAGE(Judge1:Judge5!AC19))</f>
        <v xml:space="preserve"> </v>
      </c>
      <c r="AD19" s="34" t="str">
        <f>IF(ISERROR(AVERAGE(Judge1:Judge5!AD19))," ", AVERAGE(Judge1:Judge5!AD19))</f>
        <v xml:space="preserve"> </v>
      </c>
      <c r="AE19" s="34" t="str">
        <f>IF(ISERROR(AVERAGE(Judge1:Judge5!AE19))," ", AVERAGE(Judge1:Judge5!AE19))</f>
        <v xml:space="preserve"> </v>
      </c>
      <c r="AF19" s="34" t="str">
        <f>IF(ISERROR(AVERAGE(Judge1:Judge5!AF19))," ", AVERAGE(Judge1:Judge5!AF19))</f>
        <v xml:space="preserve"> </v>
      </c>
      <c r="AG19" s="34" t="str">
        <f>IF(ISERROR(AVERAGE(Judge1:Judge5!AG19))," ", AVERAGE(Judge1:Judge5!AG19))</f>
        <v xml:space="preserve"> </v>
      </c>
      <c r="AH19" s="34" t="str">
        <f>IF(ISERROR(AVERAGE(Judge1:Judge5!AH19))," ", AVERAGE(Judge1:Judge5!AH19))</f>
        <v xml:space="preserve"> </v>
      </c>
      <c r="AI19" s="34" t="str">
        <f>IF(ISERROR(AVERAGE(Judge1:Judge5!AI19))," ", AVERAGE(Judge1:Judge5!AI19))</f>
        <v xml:space="preserve"> </v>
      </c>
      <c r="AJ19" s="34" t="str">
        <f>IF(ISERROR(AVERAGE(Judge1:Judge5!AJ19))," ", AVERAGE(Judge1:Judge5!AJ19))</f>
        <v xml:space="preserve"> </v>
      </c>
      <c r="AK19" s="34" t="str">
        <f>IF(ISERROR(AVERAGE(Judge1:Judge5!AK19))," ", AVERAGE(Judge1:Judge5!AK19))</f>
        <v xml:space="preserve"> 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1057</v>
      </c>
      <c r="B20" s="19">
        <v>10889</v>
      </c>
      <c r="C20" s="3" t="s">
        <v>23</v>
      </c>
      <c r="D20" s="3" t="s">
        <v>37</v>
      </c>
      <c r="E20" s="3">
        <v>48</v>
      </c>
      <c r="F20" s="34" t="str">
        <f>IF(ISERROR(AVERAGE(Judge1:Judge5!F20))," ", AVERAGE(Judge1:Judge5!F20))</f>
        <v xml:space="preserve"> </v>
      </c>
      <c r="G20" s="34" t="str">
        <f>IF(ISERROR(AVERAGE(Judge1:Judge5!G20))," ", AVERAGE(Judge1:Judge5!G20))</f>
        <v xml:space="preserve"> </v>
      </c>
      <c r="H20" s="34" t="str">
        <f>IF(ISERROR(AVERAGE(Judge1:Judge5!H20))," ", AVERAGE(Judge1:Judge5!H20))</f>
        <v xml:space="preserve"> </v>
      </c>
      <c r="I20" s="34" t="str">
        <f>IF(ISERROR(AVERAGE(Judge1:Judge5!I20))," ", AVERAGE(Judge1:Judge5!I20))</f>
        <v xml:space="preserve"> </v>
      </c>
      <c r="J20" s="34" t="str">
        <f>IF(ISERROR(AVERAGE(Judge1:Judge5!J20))," ", AVERAGE(Judge1:Judge5!J20))</f>
        <v xml:space="preserve"> </v>
      </c>
      <c r="K20" s="34" t="str">
        <f>IF(ISERROR(AVERAGE(Judge1:Judge5!K20))," ", AVERAGE(Judge1:Judge5!K20))</f>
        <v xml:space="preserve"> </v>
      </c>
      <c r="L20" s="34" t="str">
        <f>IF(ISERROR(AVERAGE(Judge1:Judge5!L20))," ", AVERAGE(Judge1:Judge5!L20))</f>
        <v xml:space="preserve"> </v>
      </c>
      <c r="M20" s="34" t="str">
        <f>IF(ISERROR(AVERAGE(Judge1:Judge5!M20))," ", AVERAGE(Judge1:Judge5!M20))</f>
        <v xml:space="preserve"> </v>
      </c>
      <c r="N20" s="34" t="str">
        <f>IF(ISERROR(AVERAGE(Judge1:Judge5!N20))," ", AVERAGE(Judge1:Judge5!N20))</f>
        <v xml:space="preserve"> </v>
      </c>
      <c r="O20" s="34" t="str">
        <f>IF(ISERROR(AVERAGE(Judge1:Judge5!O20))," ", AVERAGE(Judge1:Judge5!O20))</f>
        <v xml:space="preserve"> </v>
      </c>
      <c r="P20" s="34" t="str">
        <f>IF(ISERROR(AVERAGE(Judge1:Judge5!P20))," ", AVERAGE(Judge1:Judge5!P20))</f>
        <v xml:space="preserve"> </v>
      </c>
      <c r="Q20" s="34" t="str">
        <f>IF(ISERROR(AVERAGE(Judge1:Judge5!Q20))," ", AVERAGE(Judge1:Judge5!Q20))</f>
        <v xml:space="preserve"> </v>
      </c>
      <c r="R20" s="34" t="str">
        <f>IF(ISERROR(AVERAGE(Judge1:Judge5!R20))," ", AVERAGE(Judge1:Judge5!R20))</f>
        <v xml:space="preserve"> </v>
      </c>
      <c r="S20" s="34" t="str">
        <f>IF(ISERROR(AVERAGE(Judge1:Judge5!S20))," ", AVERAGE(Judge1:Judge5!S20))</f>
        <v xml:space="preserve"> </v>
      </c>
      <c r="T20" s="34" t="str">
        <f>IF(ISERROR(AVERAGE(Judge1:Judge5!T20))," ", AVERAGE(Judge1:Judge5!T20))</f>
        <v xml:space="preserve"> </v>
      </c>
      <c r="U20" s="34" t="str">
        <f>IF(ISERROR(AVERAGE(Judge1:Judge5!U20))," ", AVERAGE(Judge1:Judge5!U20))</f>
        <v xml:space="preserve"> </v>
      </c>
      <c r="V20" s="34" t="str">
        <f>IF(ISERROR(AVERAGE(Judge1:Judge5!V20))," ", AVERAGE(Judge1:Judge5!V20))</f>
        <v xml:space="preserve"> </v>
      </c>
      <c r="W20" s="34" t="str">
        <f>IF(ISERROR(AVERAGE(Judge1:Judge5!W20))," ", AVERAGE(Judge1:Judge5!W20))</f>
        <v xml:space="preserve"> </v>
      </c>
      <c r="X20" s="34" t="str">
        <f>IF(ISERROR(AVERAGE(Judge1:Judge5!X20))," ", AVERAGE(Judge1:Judge5!X20))</f>
        <v xml:space="preserve"> </v>
      </c>
      <c r="Y20" s="34" t="str">
        <f>IF(ISERROR(AVERAGE(Judge1:Judge5!Y20))," ", AVERAGE(Judge1:Judge5!Y20))</f>
        <v xml:space="preserve"> </v>
      </c>
      <c r="Z20" s="34" t="str">
        <f>IF(ISERROR(AVERAGE(Judge1:Judge5!Z20))," ", AVERAGE(Judge1:Judge5!Z20))</f>
        <v xml:space="preserve"> </v>
      </c>
      <c r="AA20" s="34" t="str">
        <f>IF(ISERROR(AVERAGE(Judge1:Judge5!AA20))," ", AVERAGE(Judge1:Judge5!AA20))</f>
        <v xml:space="preserve"> </v>
      </c>
      <c r="AB20" s="34" t="str">
        <f>IF(ISERROR(AVERAGE(Judge1:Judge5!AB20))," ", AVERAGE(Judge1:Judge5!AB20))</f>
        <v xml:space="preserve"> </v>
      </c>
      <c r="AC20" s="34" t="str">
        <f>IF(ISERROR(AVERAGE(Judge1:Judge5!AC20))," ", AVERAGE(Judge1:Judge5!AC20))</f>
        <v xml:space="preserve"> </v>
      </c>
      <c r="AD20" s="34" t="str">
        <f>IF(ISERROR(AVERAGE(Judge1:Judge5!AD20))," ", AVERAGE(Judge1:Judge5!AD20))</f>
        <v xml:space="preserve"> </v>
      </c>
      <c r="AE20" s="34" t="str">
        <f>IF(ISERROR(AVERAGE(Judge1:Judge5!AE20))," ", AVERAGE(Judge1:Judge5!AE20))</f>
        <v xml:space="preserve"> </v>
      </c>
      <c r="AF20" s="34" t="str">
        <f>IF(ISERROR(AVERAGE(Judge1:Judge5!AF20))," ", AVERAGE(Judge1:Judge5!AF20))</f>
        <v xml:space="preserve"> </v>
      </c>
      <c r="AG20" s="34" t="str">
        <f>IF(ISERROR(AVERAGE(Judge1:Judge5!AG20))," ", AVERAGE(Judge1:Judge5!AG20))</f>
        <v xml:space="preserve"> </v>
      </c>
      <c r="AH20" s="34" t="str">
        <f>IF(ISERROR(AVERAGE(Judge1:Judge5!AH20))," ", AVERAGE(Judge1:Judge5!AH20))</f>
        <v xml:space="preserve"> </v>
      </c>
      <c r="AI20" s="34" t="str">
        <f>IF(ISERROR(AVERAGE(Judge1:Judge5!AI20))," ", AVERAGE(Judge1:Judge5!AI20))</f>
        <v xml:space="preserve"> </v>
      </c>
      <c r="AJ20" s="34" t="str">
        <f>IF(ISERROR(AVERAGE(Judge1:Judge5!AJ20))," ", AVERAGE(Judge1:Judge5!AJ20))</f>
        <v xml:space="preserve"> </v>
      </c>
      <c r="AK20" s="34" t="str">
        <f>IF(ISERROR(AVERAGE(Judge1:Judge5!AK20))," ", AVERAGE(Judge1:Judge5!AK20))</f>
        <v xml:space="preserve"> 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1057</v>
      </c>
      <c r="B21" s="19">
        <v>10890</v>
      </c>
      <c r="C21" s="3" t="s">
        <v>23</v>
      </c>
      <c r="D21" s="3" t="s">
        <v>38</v>
      </c>
      <c r="E21" s="3">
        <v>36</v>
      </c>
      <c r="F21" s="34" t="str">
        <f>IF(ISERROR(AVERAGE(Judge1:Judge5!F21))," ", AVERAGE(Judge1:Judge5!F21))</f>
        <v xml:space="preserve"> </v>
      </c>
      <c r="G21" s="34" t="str">
        <f>IF(ISERROR(AVERAGE(Judge1:Judge5!G21))," ", AVERAGE(Judge1:Judge5!G21))</f>
        <v xml:space="preserve"> </v>
      </c>
      <c r="H21" s="34" t="str">
        <f>IF(ISERROR(AVERAGE(Judge1:Judge5!H21))," ", AVERAGE(Judge1:Judge5!H21))</f>
        <v xml:space="preserve"> </v>
      </c>
      <c r="I21" s="34" t="str">
        <f>IF(ISERROR(AVERAGE(Judge1:Judge5!I21))," ", AVERAGE(Judge1:Judge5!I21))</f>
        <v xml:space="preserve"> </v>
      </c>
      <c r="J21" s="34" t="str">
        <f>IF(ISERROR(AVERAGE(Judge1:Judge5!J21))," ", AVERAGE(Judge1:Judge5!J21))</f>
        <v xml:space="preserve"> </v>
      </c>
      <c r="K21" s="34" t="str">
        <f>IF(ISERROR(AVERAGE(Judge1:Judge5!K21))," ", AVERAGE(Judge1:Judge5!K21))</f>
        <v xml:space="preserve"> </v>
      </c>
      <c r="L21" s="34" t="str">
        <f>IF(ISERROR(AVERAGE(Judge1:Judge5!L21))," ", AVERAGE(Judge1:Judge5!L21))</f>
        <v xml:space="preserve"> </v>
      </c>
      <c r="M21" s="34" t="str">
        <f>IF(ISERROR(AVERAGE(Judge1:Judge5!M21))," ", AVERAGE(Judge1:Judge5!M21))</f>
        <v xml:space="preserve"> </v>
      </c>
      <c r="N21" s="34" t="str">
        <f>IF(ISERROR(AVERAGE(Judge1:Judge5!N21))," ", AVERAGE(Judge1:Judge5!N21))</f>
        <v xml:space="preserve"> </v>
      </c>
      <c r="O21" s="34" t="str">
        <f>IF(ISERROR(AVERAGE(Judge1:Judge5!O21))," ", AVERAGE(Judge1:Judge5!O21))</f>
        <v xml:space="preserve"> </v>
      </c>
      <c r="P21" s="34" t="str">
        <f>IF(ISERROR(AVERAGE(Judge1:Judge5!P21))," ", AVERAGE(Judge1:Judge5!P21))</f>
        <v xml:space="preserve"> </v>
      </c>
      <c r="Q21" s="34" t="str">
        <f>IF(ISERROR(AVERAGE(Judge1:Judge5!Q21))," ", AVERAGE(Judge1:Judge5!Q21))</f>
        <v xml:space="preserve"> </v>
      </c>
      <c r="R21" s="34" t="str">
        <f>IF(ISERROR(AVERAGE(Judge1:Judge5!R21))," ", AVERAGE(Judge1:Judge5!R21))</f>
        <v xml:space="preserve"> </v>
      </c>
      <c r="S21" s="34" t="str">
        <f>IF(ISERROR(AVERAGE(Judge1:Judge5!S21))," ", AVERAGE(Judge1:Judge5!S21))</f>
        <v xml:space="preserve"> </v>
      </c>
      <c r="T21" s="34" t="str">
        <f>IF(ISERROR(AVERAGE(Judge1:Judge5!T21))," ", AVERAGE(Judge1:Judge5!T21))</f>
        <v xml:space="preserve"> </v>
      </c>
      <c r="U21" s="34" t="str">
        <f>IF(ISERROR(AVERAGE(Judge1:Judge5!U21))," ", AVERAGE(Judge1:Judge5!U21))</f>
        <v xml:space="preserve"> </v>
      </c>
      <c r="V21" s="34" t="str">
        <f>IF(ISERROR(AVERAGE(Judge1:Judge5!V21))," ", AVERAGE(Judge1:Judge5!V21))</f>
        <v xml:space="preserve"> </v>
      </c>
      <c r="W21" s="34" t="str">
        <f>IF(ISERROR(AVERAGE(Judge1:Judge5!W21))," ", AVERAGE(Judge1:Judge5!W21))</f>
        <v xml:space="preserve"> </v>
      </c>
      <c r="X21" s="34" t="str">
        <f>IF(ISERROR(AVERAGE(Judge1:Judge5!X21))," ", AVERAGE(Judge1:Judge5!X21))</f>
        <v xml:space="preserve"> </v>
      </c>
      <c r="Y21" s="34" t="str">
        <f>IF(ISERROR(AVERAGE(Judge1:Judge5!Y21))," ", AVERAGE(Judge1:Judge5!Y21))</f>
        <v xml:space="preserve"> </v>
      </c>
      <c r="Z21" s="34" t="str">
        <f>IF(ISERROR(AVERAGE(Judge1:Judge5!Z21))," ", AVERAGE(Judge1:Judge5!Z21))</f>
        <v xml:space="preserve"> </v>
      </c>
      <c r="AA21" s="34" t="str">
        <f>IF(ISERROR(AVERAGE(Judge1:Judge5!AA21))," ", AVERAGE(Judge1:Judge5!AA21))</f>
        <v xml:space="preserve"> </v>
      </c>
      <c r="AB21" s="34" t="str">
        <f>IF(ISERROR(AVERAGE(Judge1:Judge5!AB21))," ", AVERAGE(Judge1:Judge5!AB21))</f>
        <v xml:space="preserve"> </v>
      </c>
      <c r="AC21" s="34" t="str">
        <f>IF(ISERROR(AVERAGE(Judge1:Judge5!AC21))," ", AVERAGE(Judge1:Judge5!AC21))</f>
        <v xml:space="preserve"> </v>
      </c>
      <c r="AD21" s="34" t="str">
        <f>IF(ISERROR(AVERAGE(Judge1:Judge5!AD21))," ", AVERAGE(Judge1:Judge5!AD21))</f>
        <v xml:space="preserve"> </v>
      </c>
      <c r="AE21" s="34" t="str">
        <f>IF(ISERROR(AVERAGE(Judge1:Judge5!AE21))," ", AVERAGE(Judge1:Judge5!AE21))</f>
        <v xml:space="preserve"> </v>
      </c>
      <c r="AF21" s="34" t="str">
        <f>IF(ISERROR(AVERAGE(Judge1:Judge5!AF21))," ", AVERAGE(Judge1:Judge5!AF21))</f>
        <v xml:space="preserve"> </v>
      </c>
      <c r="AG21" s="34" t="str">
        <f>IF(ISERROR(AVERAGE(Judge1:Judge5!AG21))," ", AVERAGE(Judge1:Judge5!AG21))</f>
        <v xml:space="preserve"> </v>
      </c>
      <c r="AH21" s="34" t="str">
        <f>IF(ISERROR(AVERAGE(Judge1:Judge5!AH21))," ", AVERAGE(Judge1:Judge5!AH21))</f>
        <v xml:space="preserve"> </v>
      </c>
      <c r="AI21" s="34" t="str">
        <f>IF(ISERROR(AVERAGE(Judge1:Judge5!AI21))," ", AVERAGE(Judge1:Judge5!AI21))</f>
        <v xml:space="preserve"> </v>
      </c>
      <c r="AJ21" s="34" t="str">
        <f>IF(ISERROR(AVERAGE(Judge1:Judge5!AJ21))," ", AVERAGE(Judge1:Judge5!AJ21))</f>
        <v xml:space="preserve"> </v>
      </c>
      <c r="AK21" s="34" t="str">
        <f>IF(ISERROR(AVERAGE(Judge1:Judge5!AK21))," ", AVERAGE(Judge1:Judge5!AK21))</f>
        <v xml:space="preserve"> 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1057</v>
      </c>
      <c r="B22" s="19">
        <v>10891</v>
      </c>
      <c r="C22" s="3" t="s">
        <v>23</v>
      </c>
      <c r="D22" s="3" t="s">
        <v>39</v>
      </c>
      <c r="E22" s="3">
        <v>18</v>
      </c>
      <c r="F22" s="34" t="str">
        <f>IF(ISERROR(AVERAGE(Judge1:Judge5!F22))," ", AVERAGE(Judge1:Judge5!F22))</f>
        <v xml:space="preserve"> </v>
      </c>
      <c r="G22" s="34" t="str">
        <f>IF(ISERROR(AVERAGE(Judge1:Judge5!G22))," ", AVERAGE(Judge1:Judge5!G22))</f>
        <v xml:space="preserve"> </v>
      </c>
      <c r="H22" s="34" t="str">
        <f>IF(ISERROR(AVERAGE(Judge1:Judge5!H22))," ", AVERAGE(Judge1:Judge5!H22))</f>
        <v xml:space="preserve"> </v>
      </c>
      <c r="I22" s="34" t="str">
        <f>IF(ISERROR(AVERAGE(Judge1:Judge5!I22))," ", AVERAGE(Judge1:Judge5!I22))</f>
        <v xml:space="preserve"> </v>
      </c>
      <c r="J22" s="34" t="str">
        <f>IF(ISERROR(AVERAGE(Judge1:Judge5!J22))," ", AVERAGE(Judge1:Judge5!J22))</f>
        <v xml:space="preserve"> </v>
      </c>
      <c r="K22" s="34" t="str">
        <f>IF(ISERROR(AVERAGE(Judge1:Judge5!K22))," ", AVERAGE(Judge1:Judge5!K22))</f>
        <v xml:space="preserve"> </v>
      </c>
      <c r="L22" s="34" t="str">
        <f>IF(ISERROR(AVERAGE(Judge1:Judge5!L22))," ", AVERAGE(Judge1:Judge5!L22))</f>
        <v xml:space="preserve"> </v>
      </c>
      <c r="M22" s="34" t="str">
        <f>IF(ISERROR(AVERAGE(Judge1:Judge5!M22))," ", AVERAGE(Judge1:Judge5!M22))</f>
        <v xml:space="preserve"> </v>
      </c>
      <c r="N22" s="34" t="str">
        <f>IF(ISERROR(AVERAGE(Judge1:Judge5!N22))," ", AVERAGE(Judge1:Judge5!N22))</f>
        <v xml:space="preserve"> </v>
      </c>
      <c r="O22" s="34" t="str">
        <f>IF(ISERROR(AVERAGE(Judge1:Judge5!O22))," ", AVERAGE(Judge1:Judge5!O22))</f>
        <v xml:space="preserve"> </v>
      </c>
      <c r="P22" s="34" t="str">
        <f>IF(ISERROR(AVERAGE(Judge1:Judge5!P22))," ", AVERAGE(Judge1:Judge5!P22))</f>
        <v xml:space="preserve"> </v>
      </c>
      <c r="Q22" s="34" t="str">
        <f>IF(ISERROR(AVERAGE(Judge1:Judge5!Q22))," ", AVERAGE(Judge1:Judge5!Q22))</f>
        <v xml:space="preserve"> </v>
      </c>
      <c r="R22" s="34" t="str">
        <f>IF(ISERROR(AVERAGE(Judge1:Judge5!R22))," ", AVERAGE(Judge1:Judge5!R22))</f>
        <v xml:space="preserve"> </v>
      </c>
      <c r="S22" s="34" t="str">
        <f>IF(ISERROR(AVERAGE(Judge1:Judge5!S22))," ", AVERAGE(Judge1:Judge5!S22))</f>
        <v xml:space="preserve"> </v>
      </c>
      <c r="T22" s="34" t="str">
        <f>IF(ISERROR(AVERAGE(Judge1:Judge5!T22))," ", AVERAGE(Judge1:Judge5!T22))</f>
        <v xml:space="preserve"> </v>
      </c>
      <c r="U22" s="34" t="str">
        <f>IF(ISERROR(AVERAGE(Judge1:Judge5!U22))," ", AVERAGE(Judge1:Judge5!U22))</f>
        <v xml:space="preserve"> </v>
      </c>
      <c r="V22" s="34" t="str">
        <f>IF(ISERROR(AVERAGE(Judge1:Judge5!V22))," ", AVERAGE(Judge1:Judge5!V22))</f>
        <v xml:space="preserve"> </v>
      </c>
      <c r="W22" s="34" t="str">
        <f>IF(ISERROR(AVERAGE(Judge1:Judge5!W22))," ", AVERAGE(Judge1:Judge5!W22))</f>
        <v xml:space="preserve"> </v>
      </c>
      <c r="X22" s="34" t="str">
        <f>IF(ISERROR(AVERAGE(Judge1:Judge5!X22))," ", AVERAGE(Judge1:Judge5!X22))</f>
        <v xml:space="preserve"> </v>
      </c>
      <c r="Y22" s="34" t="str">
        <f>IF(ISERROR(AVERAGE(Judge1:Judge5!Y22))," ", AVERAGE(Judge1:Judge5!Y22))</f>
        <v xml:space="preserve"> </v>
      </c>
      <c r="Z22" s="34" t="str">
        <f>IF(ISERROR(AVERAGE(Judge1:Judge5!Z22))," ", AVERAGE(Judge1:Judge5!Z22))</f>
        <v xml:space="preserve"> </v>
      </c>
      <c r="AA22" s="34" t="str">
        <f>IF(ISERROR(AVERAGE(Judge1:Judge5!AA22))," ", AVERAGE(Judge1:Judge5!AA22))</f>
        <v xml:space="preserve"> </v>
      </c>
      <c r="AB22" s="34" t="str">
        <f>IF(ISERROR(AVERAGE(Judge1:Judge5!AB22))," ", AVERAGE(Judge1:Judge5!AB22))</f>
        <v xml:space="preserve"> </v>
      </c>
      <c r="AC22" s="34" t="str">
        <f>IF(ISERROR(AVERAGE(Judge1:Judge5!AC22))," ", AVERAGE(Judge1:Judge5!AC22))</f>
        <v xml:space="preserve"> </v>
      </c>
      <c r="AD22" s="34" t="str">
        <f>IF(ISERROR(AVERAGE(Judge1:Judge5!AD22))," ", AVERAGE(Judge1:Judge5!AD22))</f>
        <v xml:space="preserve"> </v>
      </c>
      <c r="AE22" s="34" t="str">
        <f>IF(ISERROR(AVERAGE(Judge1:Judge5!AE22))," ", AVERAGE(Judge1:Judge5!AE22))</f>
        <v xml:space="preserve"> </v>
      </c>
      <c r="AF22" s="34" t="str">
        <f>IF(ISERROR(AVERAGE(Judge1:Judge5!AF22))," ", AVERAGE(Judge1:Judge5!AF22))</f>
        <v xml:space="preserve"> </v>
      </c>
      <c r="AG22" s="34" t="str">
        <f>IF(ISERROR(AVERAGE(Judge1:Judge5!AG22))," ", AVERAGE(Judge1:Judge5!AG22))</f>
        <v xml:space="preserve"> </v>
      </c>
      <c r="AH22" s="34" t="str">
        <f>IF(ISERROR(AVERAGE(Judge1:Judge5!AH22))," ", AVERAGE(Judge1:Judge5!AH22))</f>
        <v xml:space="preserve"> </v>
      </c>
      <c r="AI22" s="34" t="str">
        <f>IF(ISERROR(AVERAGE(Judge1:Judge5!AI22))," ", AVERAGE(Judge1:Judge5!AI22))</f>
        <v xml:space="preserve"> </v>
      </c>
      <c r="AJ22" s="34" t="str">
        <f>IF(ISERROR(AVERAGE(Judge1:Judge5!AJ22))," ", AVERAGE(Judge1:Judge5!AJ22))</f>
        <v xml:space="preserve"> </v>
      </c>
      <c r="AK22" s="34" t="str">
        <f>IF(ISERROR(AVERAGE(Judge1:Judge5!AK22))," ", AVERAGE(Judge1:Judge5!AK22))</f>
        <v xml:space="preserve"> 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1057</v>
      </c>
      <c r="B23" s="19">
        <v>10892</v>
      </c>
      <c r="C23" s="3" t="s">
        <v>23</v>
      </c>
      <c r="D23" s="3" t="s">
        <v>40</v>
      </c>
      <c r="E23" s="3">
        <v>36</v>
      </c>
      <c r="F23" s="34" t="str">
        <f>IF(ISERROR(AVERAGE(Judge1:Judge5!F23))," ", AVERAGE(Judge1:Judge5!F23))</f>
        <v xml:space="preserve"> </v>
      </c>
      <c r="G23" s="34" t="str">
        <f>IF(ISERROR(AVERAGE(Judge1:Judge5!G23))," ", AVERAGE(Judge1:Judge5!G23))</f>
        <v xml:space="preserve"> </v>
      </c>
      <c r="H23" s="34" t="str">
        <f>IF(ISERROR(AVERAGE(Judge1:Judge5!H23))," ", AVERAGE(Judge1:Judge5!H23))</f>
        <v xml:space="preserve"> </v>
      </c>
      <c r="I23" s="34" t="str">
        <f>IF(ISERROR(AVERAGE(Judge1:Judge5!I23))," ", AVERAGE(Judge1:Judge5!I23))</f>
        <v xml:space="preserve"> </v>
      </c>
      <c r="J23" s="34" t="str">
        <f>IF(ISERROR(AVERAGE(Judge1:Judge5!J23))," ", AVERAGE(Judge1:Judge5!J23))</f>
        <v xml:space="preserve"> </v>
      </c>
      <c r="K23" s="34" t="str">
        <f>IF(ISERROR(AVERAGE(Judge1:Judge5!K23))," ", AVERAGE(Judge1:Judge5!K23))</f>
        <v xml:space="preserve"> </v>
      </c>
      <c r="L23" s="34" t="str">
        <f>IF(ISERROR(AVERAGE(Judge1:Judge5!L23))," ", AVERAGE(Judge1:Judge5!L23))</f>
        <v xml:space="preserve"> </v>
      </c>
      <c r="M23" s="34" t="str">
        <f>IF(ISERROR(AVERAGE(Judge1:Judge5!M23))," ", AVERAGE(Judge1:Judge5!M23))</f>
        <v xml:space="preserve"> </v>
      </c>
      <c r="N23" s="34" t="str">
        <f>IF(ISERROR(AVERAGE(Judge1:Judge5!N23))," ", AVERAGE(Judge1:Judge5!N23))</f>
        <v xml:space="preserve"> </v>
      </c>
      <c r="O23" s="34" t="str">
        <f>IF(ISERROR(AVERAGE(Judge1:Judge5!O23))," ", AVERAGE(Judge1:Judge5!O23))</f>
        <v xml:space="preserve"> </v>
      </c>
      <c r="P23" s="34" t="str">
        <f>IF(ISERROR(AVERAGE(Judge1:Judge5!P23))," ", AVERAGE(Judge1:Judge5!P23))</f>
        <v xml:space="preserve"> </v>
      </c>
      <c r="Q23" s="34" t="str">
        <f>IF(ISERROR(AVERAGE(Judge1:Judge5!Q23))," ", AVERAGE(Judge1:Judge5!Q23))</f>
        <v xml:space="preserve"> </v>
      </c>
      <c r="R23" s="34" t="str">
        <f>IF(ISERROR(AVERAGE(Judge1:Judge5!R23))," ", AVERAGE(Judge1:Judge5!R23))</f>
        <v xml:space="preserve"> </v>
      </c>
      <c r="S23" s="34" t="str">
        <f>IF(ISERROR(AVERAGE(Judge1:Judge5!S23))," ", AVERAGE(Judge1:Judge5!S23))</f>
        <v xml:space="preserve"> </v>
      </c>
      <c r="T23" s="34" t="str">
        <f>IF(ISERROR(AVERAGE(Judge1:Judge5!T23))," ", AVERAGE(Judge1:Judge5!T23))</f>
        <v xml:space="preserve"> </v>
      </c>
      <c r="U23" s="34" t="str">
        <f>IF(ISERROR(AVERAGE(Judge1:Judge5!U23))," ", AVERAGE(Judge1:Judge5!U23))</f>
        <v xml:space="preserve"> </v>
      </c>
      <c r="V23" s="34" t="str">
        <f>IF(ISERROR(AVERAGE(Judge1:Judge5!V23))," ", AVERAGE(Judge1:Judge5!V23))</f>
        <v xml:space="preserve"> </v>
      </c>
      <c r="W23" s="34" t="str">
        <f>IF(ISERROR(AVERAGE(Judge1:Judge5!W23))," ", AVERAGE(Judge1:Judge5!W23))</f>
        <v xml:space="preserve"> </v>
      </c>
      <c r="X23" s="34" t="str">
        <f>IF(ISERROR(AVERAGE(Judge1:Judge5!X23))," ", AVERAGE(Judge1:Judge5!X23))</f>
        <v xml:space="preserve"> </v>
      </c>
      <c r="Y23" s="34" t="str">
        <f>IF(ISERROR(AVERAGE(Judge1:Judge5!Y23))," ", AVERAGE(Judge1:Judge5!Y23))</f>
        <v xml:space="preserve"> </v>
      </c>
      <c r="Z23" s="34" t="str">
        <f>IF(ISERROR(AVERAGE(Judge1:Judge5!Z23))," ", AVERAGE(Judge1:Judge5!Z23))</f>
        <v xml:space="preserve"> </v>
      </c>
      <c r="AA23" s="34" t="str">
        <f>IF(ISERROR(AVERAGE(Judge1:Judge5!AA23))," ", AVERAGE(Judge1:Judge5!AA23))</f>
        <v xml:space="preserve"> </v>
      </c>
      <c r="AB23" s="34" t="str">
        <f>IF(ISERROR(AVERAGE(Judge1:Judge5!AB23))," ", AVERAGE(Judge1:Judge5!AB23))</f>
        <v xml:space="preserve"> </v>
      </c>
      <c r="AC23" s="34" t="str">
        <f>IF(ISERROR(AVERAGE(Judge1:Judge5!AC23))," ", AVERAGE(Judge1:Judge5!AC23))</f>
        <v xml:space="preserve"> </v>
      </c>
      <c r="AD23" s="34" t="str">
        <f>IF(ISERROR(AVERAGE(Judge1:Judge5!AD23))," ", AVERAGE(Judge1:Judge5!AD23))</f>
        <v xml:space="preserve"> </v>
      </c>
      <c r="AE23" s="34" t="str">
        <f>IF(ISERROR(AVERAGE(Judge1:Judge5!AE23))," ", AVERAGE(Judge1:Judge5!AE23))</f>
        <v xml:space="preserve"> </v>
      </c>
      <c r="AF23" s="34" t="str">
        <f>IF(ISERROR(AVERAGE(Judge1:Judge5!AF23))," ", AVERAGE(Judge1:Judge5!AF23))</f>
        <v xml:space="preserve"> </v>
      </c>
      <c r="AG23" s="34" t="str">
        <f>IF(ISERROR(AVERAGE(Judge1:Judge5!AG23))," ", AVERAGE(Judge1:Judge5!AG23))</f>
        <v xml:space="preserve"> </v>
      </c>
      <c r="AH23" s="34" t="str">
        <f>IF(ISERROR(AVERAGE(Judge1:Judge5!AH23))," ", AVERAGE(Judge1:Judge5!AH23))</f>
        <v xml:space="preserve"> </v>
      </c>
      <c r="AI23" s="34" t="str">
        <f>IF(ISERROR(AVERAGE(Judge1:Judge5!AI23))," ", AVERAGE(Judge1:Judge5!AI23))</f>
        <v xml:space="preserve"> </v>
      </c>
      <c r="AJ23" s="34" t="str">
        <f>IF(ISERROR(AVERAGE(Judge1:Judge5!AJ23))," ", AVERAGE(Judge1:Judge5!AJ23))</f>
        <v xml:space="preserve"> </v>
      </c>
      <c r="AK23" s="34" t="str">
        <f>IF(ISERROR(AVERAGE(Judge1:Judge5!AK23))," ", AVERAGE(Judge1:Judge5!AK23))</f>
        <v xml:space="preserve"> 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1057</v>
      </c>
      <c r="B24" s="19">
        <v>10893</v>
      </c>
      <c r="C24" s="3" t="s">
        <v>23</v>
      </c>
      <c r="D24" s="3" t="s">
        <v>41</v>
      </c>
      <c r="E24" s="3">
        <v>75</v>
      </c>
      <c r="F24" s="34" t="str">
        <f>IF(ISERROR(AVERAGE(Judge1:Judge5!F24))," ", AVERAGE(Judge1:Judge5!F24))</f>
        <v xml:space="preserve"> </v>
      </c>
      <c r="G24" s="34" t="str">
        <f>IF(ISERROR(AVERAGE(Judge1:Judge5!G24))," ", AVERAGE(Judge1:Judge5!G24))</f>
        <v xml:space="preserve"> </v>
      </c>
      <c r="H24" s="34" t="str">
        <f>IF(ISERROR(AVERAGE(Judge1:Judge5!H24))," ", AVERAGE(Judge1:Judge5!H24))</f>
        <v xml:space="preserve"> </v>
      </c>
      <c r="I24" s="34" t="str">
        <f>IF(ISERROR(AVERAGE(Judge1:Judge5!I24))," ", AVERAGE(Judge1:Judge5!I24))</f>
        <v xml:space="preserve"> </v>
      </c>
      <c r="J24" s="34" t="str">
        <f>IF(ISERROR(AVERAGE(Judge1:Judge5!J24))," ", AVERAGE(Judge1:Judge5!J24))</f>
        <v xml:space="preserve"> </v>
      </c>
      <c r="K24" s="34" t="str">
        <f>IF(ISERROR(AVERAGE(Judge1:Judge5!K24))," ", AVERAGE(Judge1:Judge5!K24))</f>
        <v xml:space="preserve"> </v>
      </c>
      <c r="L24" s="34" t="str">
        <f>IF(ISERROR(AVERAGE(Judge1:Judge5!L24))," ", AVERAGE(Judge1:Judge5!L24))</f>
        <v xml:space="preserve"> </v>
      </c>
      <c r="M24" s="34" t="str">
        <f>IF(ISERROR(AVERAGE(Judge1:Judge5!M24))," ", AVERAGE(Judge1:Judge5!M24))</f>
        <v xml:space="preserve"> </v>
      </c>
      <c r="N24" s="34" t="str">
        <f>IF(ISERROR(AVERAGE(Judge1:Judge5!N24))," ", AVERAGE(Judge1:Judge5!N24))</f>
        <v xml:space="preserve"> </v>
      </c>
      <c r="O24" s="34" t="str">
        <f>IF(ISERROR(AVERAGE(Judge1:Judge5!O24))," ", AVERAGE(Judge1:Judge5!O24))</f>
        <v xml:space="preserve"> </v>
      </c>
      <c r="P24" s="34" t="str">
        <f>IF(ISERROR(AVERAGE(Judge1:Judge5!P24))," ", AVERAGE(Judge1:Judge5!P24))</f>
        <v xml:space="preserve"> </v>
      </c>
      <c r="Q24" s="34" t="str">
        <f>IF(ISERROR(AVERAGE(Judge1:Judge5!Q24))," ", AVERAGE(Judge1:Judge5!Q24))</f>
        <v xml:space="preserve"> </v>
      </c>
      <c r="R24" s="34" t="str">
        <f>IF(ISERROR(AVERAGE(Judge1:Judge5!R24))," ", AVERAGE(Judge1:Judge5!R24))</f>
        <v xml:space="preserve"> </v>
      </c>
      <c r="S24" s="34" t="str">
        <f>IF(ISERROR(AVERAGE(Judge1:Judge5!S24))," ", AVERAGE(Judge1:Judge5!S24))</f>
        <v xml:space="preserve"> </v>
      </c>
      <c r="T24" s="34" t="str">
        <f>IF(ISERROR(AVERAGE(Judge1:Judge5!T24))," ", AVERAGE(Judge1:Judge5!T24))</f>
        <v xml:space="preserve"> </v>
      </c>
      <c r="U24" s="34" t="str">
        <f>IF(ISERROR(AVERAGE(Judge1:Judge5!U24))," ", AVERAGE(Judge1:Judge5!U24))</f>
        <v xml:space="preserve"> </v>
      </c>
      <c r="V24" s="34" t="str">
        <f>IF(ISERROR(AVERAGE(Judge1:Judge5!V24))," ", AVERAGE(Judge1:Judge5!V24))</f>
        <v xml:space="preserve"> </v>
      </c>
      <c r="W24" s="34" t="str">
        <f>IF(ISERROR(AVERAGE(Judge1:Judge5!W24))," ", AVERAGE(Judge1:Judge5!W24))</f>
        <v xml:space="preserve"> </v>
      </c>
      <c r="X24" s="34" t="str">
        <f>IF(ISERROR(AVERAGE(Judge1:Judge5!X24))," ", AVERAGE(Judge1:Judge5!X24))</f>
        <v xml:space="preserve"> </v>
      </c>
      <c r="Y24" s="34" t="str">
        <f>IF(ISERROR(AVERAGE(Judge1:Judge5!Y24))," ", AVERAGE(Judge1:Judge5!Y24))</f>
        <v xml:space="preserve"> </v>
      </c>
      <c r="Z24" s="34" t="str">
        <f>IF(ISERROR(AVERAGE(Judge1:Judge5!Z24))," ", AVERAGE(Judge1:Judge5!Z24))</f>
        <v xml:space="preserve"> </v>
      </c>
      <c r="AA24" s="34" t="str">
        <f>IF(ISERROR(AVERAGE(Judge1:Judge5!AA24))," ", AVERAGE(Judge1:Judge5!AA24))</f>
        <v xml:space="preserve"> </v>
      </c>
      <c r="AB24" s="34" t="str">
        <f>IF(ISERROR(AVERAGE(Judge1:Judge5!AB24))," ", AVERAGE(Judge1:Judge5!AB24))</f>
        <v xml:space="preserve"> </v>
      </c>
      <c r="AC24" s="34" t="str">
        <f>IF(ISERROR(AVERAGE(Judge1:Judge5!AC24))," ", AVERAGE(Judge1:Judge5!AC24))</f>
        <v xml:space="preserve"> </v>
      </c>
      <c r="AD24" s="34" t="str">
        <f>IF(ISERROR(AVERAGE(Judge1:Judge5!AD24))," ", AVERAGE(Judge1:Judge5!AD24))</f>
        <v xml:space="preserve"> </v>
      </c>
      <c r="AE24" s="34" t="str">
        <f>IF(ISERROR(AVERAGE(Judge1:Judge5!AE24))," ", AVERAGE(Judge1:Judge5!AE24))</f>
        <v xml:space="preserve"> </v>
      </c>
      <c r="AF24" s="34" t="str">
        <f>IF(ISERROR(AVERAGE(Judge1:Judge5!AF24))," ", AVERAGE(Judge1:Judge5!AF24))</f>
        <v xml:space="preserve"> </v>
      </c>
      <c r="AG24" s="34" t="str">
        <f>IF(ISERROR(AVERAGE(Judge1:Judge5!AG24))," ", AVERAGE(Judge1:Judge5!AG24))</f>
        <v xml:space="preserve"> </v>
      </c>
      <c r="AH24" s="34" t="str">
        <f>IF(ISERROR(AVERAGE(Judge1:Judge5!AH24))," ", AVERAGE(Judge1:Judge5!AH24))</f>
        <v xml:space="preserve"> </v>
      </c>
      <c r="AI24" s="34" t="str">
        <f>IF(ISERROR(AVERAGE(Judge1:Judge5!AI24))," ", AVERAGE(Judge1:Judge5!AI24))</f>
        <v xml:space="preserve"> </v>
      </c>
      <c r="AJ24" s="34" t="str">
        <f>IF(ISERROR(AVERAGE(Judge1:Judge5!AJ24))," ", AVERAGE(Judge1:Judge5!AJ24))</f>
        <v xml:space="preserve"> </v>
      </c>
      <c r="AK24" s="34" t="str">
        <f>IF(ISERROR(AVERAGE(Judge1:Judge5!AK24))," ", AVERAGE(Judge1:Judge5!AK24))</f>
        <v xml:space="preserve"> 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1057</v>
      </c>
      <c r="B25" s="19">
        <v>10894</v>
      </c>
      <c r="C25" s="3" t="s">
        <v>23</v>
      </c>
      <c r="D25" s="3" t="s">
        <v>42</v>
      </c>
      <c r="E25" s="3">
        <v>82</v>
      </c>
      <c r="F25" s="34" t="str">
        <f>IF(ISERROR(AVERAGE(Judge1:Judge5!F25))," ", AVERAGE(Judge1:Judge5!F25))</f>
        <v xml:space="preserve"> </v>
      </c>
      <c r="G25" s="34" t="str">
        <f>IF(ISERROR(AVERAGE(Judge1:Judge5!G25))," ", AVERAGE(Judge1:Judge5!G25))</f>
        <v xml:space="preserve"> </v>
      </c>
      <c r="H25" s="34" t="str">
        <f>IF(ISERROR(AVERAGE(Judge1:Judge5!H25))," ", AVERAGE(Judge1:Judge5!H25))</f>
        <v xml:space="preserve"> </v>
      </c>
      <c r="I25" s="34" t="str">
        <f>IF(ISERROR(AVERAGE(Judge1:Judge5!I25))," ", AVERAGE(Judge1:Judge5!I25))</f>
        <v xml:space="preserve"> </v>
      </c>
      <c r="J25" s="34" t="str">
        <f>IF(ISERROR(AVERAGE(Judge1:Judge5!J25))," ", AVERAGE(Judge1:Judge5!J25))</f>
        <v xml:space="preserve"> </v>
      </c>
      <c r="K25" s="34" t="str">
        <f>IF(ISERROR(AVERAGE(Judge1:Judge5!K25))," ", AVERAGE(Judge1:Judge5!K25))</f>
        <v xml:space="preserve"> </v>
      </c>
      <c r="L25" s="34" t="str">
        <f>IF(ISERROR(AVERAGE(Judge1:Judge5!L25))," ", AVERAGE(Judge1:Judge5!L25))</f>
        <v xml:space="preserve"> </v>
      </c>
      <c r="M25" s="34" t="str">
        <f>IF(ISERROR(AVERAGE(Judge1:Judge5!M25))," ", AVERAGE(Judge1:Judge5!M25))</f>
        <v xml:space="preserve"> </v>
      </c>
      <c r="N25" s="34" t="str">
        <f>IF(ISERROR(AVERAGE(Judge1:Judge5!N25))," ", AVERAGE(Judge1:Judge5!N25))</f>
        <v xml:space="preserve"> </v>
      </c>
      <c r="O25" s="34" t="str">
        <f>IF(ISERROR(AVERAGE(Judge1:Judge5!O25))," ", AVERAGE(Judge1:Judge5!O25))</f>
        <v xml:space="preserve"> </v>
      </c>
      <c r="P25" s="34" t="str">
        <f>IF(ISERROR(AVERAGE(Judge1:Judge5!P25))," ", AVERAGE(Judge1:Judge5!P25))</f>
        <v xml:space="preserve"> </v>
      </c>
      <c r="Q25" s="34" t="str">
        <f>IF(ISERROR(AVERAGE(Judge1:Judge5!Q25))," ", AVERAGE(Judge1:Judge5!Q25))</f>
        <v xml:space="preserve"> </v>
      </c>
      <c r="R25" s="34" t="str">
        <f>IF(ISERROR(AVERAGE(Judge1:Judge5!R25))," ", AVERAGE(Judge1:Judge5!R25))</f>
        <v xml:space="preserve"> </v>
      </c>
      <c r="S25" s="34" t="str">
        <f>IF(ISERROR(AVERAGE(Judge1:Judge5!S25))," ", AVERAGE(Judge1:Judge5!S25))</f>
        <v xml:space="preserve"> </v>
      </c>
      <c r="T25" s="34" t="str">
        <f>IF(ISERROR(AVERAGE(Judge1:Judge5!T25))," ", AVERAGE(Judge1:Judge5!T25))</f>
        <v xml:space="preserve"> </v>
      </c>
      <c r="U25" s="34" t="str">
        <f>IF(ISERROR(AVERAGE(Judge1:Judge5!U25))," ", AVERAGE(Judge1:Judge5!U25))</f>
        <v xml:space="preserve"> </v>
      </c>
      <c r="V25" s="34" t="str">
        <f>IF(ISERROR(AVERAGE(Judge1:Judge5!V25))," ", AVERAGE(Judge1:Judge5!V25))</f>
        <v xml:space="preserve"> </v>
      </c>
      <c r="W25" s="34" t="str">
        <f>IF(ISERROR(AVERAGE(Judge1:Judge5!W25))," ", AVERAGE(Judge1:Judge5!W25))</f>
        <v xml:space="preserve"> </v>
      </c>
      <c r="X25" s="34" t="str">
        <f>IF(ISERROR(AVERAGE(Judge1:Judge5!X25))," ", AVERAGE(Judge1:Judge5!X25))</f>
        <v xml:space="preserve"> </v>
      </c>
      <c r="Y25" s="34" t="str">
        <f>IF(ISERROR(AVERAGE(Judge1:Judge5!Y25))," ", AVERAGE(Judge1:Judge5!Y25))</f>
        <v xml:space="preserve"> </v>
      </c>
      <c r="Z25" s="34" t="str">
        <f>IF(ISERROR(AVERAGE(Judge1:Judge5!Z25))," ", AVERAGE(Judge1:Judge5!Z25))</f>
        <v xml:space="preserve"> </v>
      </c>
      <c r="AA25" s="34" t="str">
        <f>IF(ISERROR(AVERAGE(Judge1:Judge5!AA25))," ", AVERAGE(Judge1:Judge5!AA25))</f>
        <v xml:space="preserve"> </v>
      </c>
      <c r="AB25" s="34" t="str">
        <f>IF(ISERROR(AVERAGE(Judge1:Judge5!AB25))," ", AVERAGE(Judge1:Judge5!AB25))</f>
        <v xml:space="preserve"> </v>
      </c>
      <c r="AC25" s="34" t="str">
        <f>IF(ISERROR(AVERAGE(Judge1:Judge5!AC25))," ", AVERAGE(Judge1:Judge5!AC25))</f>
        <v xml:space="preserve"> </v>
      </c>
      <c r="AD25" s="34" t="str">
        <f>IF(ISERROR(AVERAGE(Judge1:Judge5!AD25))," ", AVERAGE(Judge1:Judge5!AD25))</f>
        <v xml:space="preserve"> </v>
      </c>
      <c r="AE25" s="34" t="str">
        <f>IF(ISERROR(AVERAGE(Judge1:Judge5!AE25))," ", AVERAGE(Judge1:Judge5!AE25))</f>
        <v xml:space="preserve"> </v>
      </c>
      <c r="AF25" s="34" t="str">
        <f>IF(ISERROR(AVERAGE(Judge1:Judge5!AF25))," ", AVERAGE(Judge1:Judge5!AF25))</f>
        <v xml:space="preserve"> </v>
      </c>
      <c r="AG25" s="34" t="str">
        <f>IF(ISERROR(AVERAGE(Judge1:Judge5!AG25))," ", AVERAGE(Judge1:Judge5!AG25))</f>
        <v xml:space="preserve"> </v>
      </c>
      <c r="AH25" s="34" t="str">
        <f>IF(ISERROR(AVERAGE(Judge1:Judge5!AH25))," ", AVERAGE(Judge1:Judge5!AH25))</f>
        <v xml:space="preserve"> </v>
      </c>
      <c r="AI25" s="34" t="str">
        <f>IF(ISERROR(AVERAGE(Judge1:Judge5!AI25))," ", AVERAGE(Judge1:Judge5!AI25))</f>
        <v xml:space="preserve"> </v>
      </c>
      <c r="AJ25" s="34" t="str">
        <f>IF(ISERROR(AVERAGE(Judge1:Judge5!AJ25))," ", AVERAGE(Judge1:Judge5!AJ25))</f>
        <v xml:space="preserve"> </v>
      </c>
      <c r="AK25" s="34" t="str">
        <f>IF(ISERROR(AVERAGE(Judge1:Judge5!AK25))," ", AVERAGE(Judge1:Judge5!AK25))</f>
        <v xml:space="preserve"> 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1057</v>
      </c>
      <c r="B26" s="19">
        <v>10895</v>
      </c>
      <c r="C26" s="20" t="s">
        <v>23</v>
      </c>
      <c r="D26" s="3" t="s">
        <v>43</v>
      </c>
      <c r="E26" s="3">
        <v>5</v>
      </c>
      <c r="F26" s="34" t="str">
        <f>IF(ISERROR(AVERAGE(Judge1:Judge5!F26))," ", AVERAGE(Judge1:Judge5!F26))</f>
        <v xml:space="preserve"> </v>
      </c>
      <c r="G26" s="34" t="str">
        <f>IF(ISERROR(AVERAGE(Judge1:Judge5!G26))," ", AVERAGE(Judge1:Judge5!G26))</f>
        <v xml:space="preserve"> </v>
      </c>
      <c r="H26" s="34" t="str">
        <f>IF(ISERROR(AVERAGE(Judge1:Judge5!H26))," ", AVERAGE(Judge1:Judge5!H26))</f>
        <v xml:space="preserve"> </v>
      </c>
      <c r="I26" s="34" t="str">
        <f>IF(ISERROR(AVERAGE(Judge1:Judge5!I26))," ", AVERAGE(Judge1:Judge5!I26))</f>
        <v xml:space="preserve"> </v>
      </c>
      <c r="J26" s="34" t="str">
        <f>IF(ISERROR(AVERAGE(Judge1:Judge5!J26))," ", AVERAGE(Judge1:Judge5!J26))</f>
        <v xml:space="preserve"> </v>
      </c>
      <c r="K26" s="34" t="str">
        <f>IF(ISERROR(AVERAGE(Judge1:Judge5!K26))," ", AVERAGE(Judge1:Judge5!K26))</f>
        <v xml:space="preserve"> </v>
      </c>
      <c r="L26" s="34" t="str">
        <f>IF(ISERROR(AVERAGE(Judge1:Judge5!L26))," ", AVERAGE(Judge1:Judge5!L26))</f>
        <v xml:space="preserve"> </v>
      </c>
      <c r="M26" s="34" t="str">
        <f>IF(ISERROR(AVERAGE(Judge1:Judge5!M26))," ", AVERAGE(Judge1:Judge5!M26))</f>
        <v xml:space="preserve"> </v>
      </c>
      <c r="N26" s="34" t="str">
        <f>IF(ISERROR(AVERAGE(Judge1:Judge5!N26))," ", AVERAGE(Judge1:Judge5!N26))</f>
        <v xml:space="preserve"> </v>
      </c>
      <c r="O26" s="34" t="str">
        <f>IF(ISERROR(AVERAGE(Judge1:Judge5!O26))," ", AVERAGE(Judge1:Judge5!O26))</f>
        <v xml:space="preserve"> </v>
      </c>
      <c r="P26" s="34" t="str">
        <f>IF(ISERROR(AVERAGE(Judge1:Judge5!P26))," ", AVERAGE(Judge1:Judge5!P26))</f>
        <v xml:space="preserve"> </v>
      </c>
      <c r="Q26" s="34" t="str">
        <f>IF(ISERROR(AVERAGE(Judge1:Judge5!Q26))," ", AVERAGE(Judge1:Judge5!Q26))</f>
        <v xml:space="preserve"> </v>
      </c>
      <c r="R26" s="34" t="str">
        <f>IF(ISERROR(AVERAGE(Judge1:Judge5!R26))," ", AVERAGE(Judge1:Judge5!R26))</f>
        <v xml:space="preserve"> </v>
      </c>
      <c r="S26" s="34" t="str">
        <f>IF(ISERROR(AVERAGE(Judge1:Judge5!S26))," ", AVERAGE(Judge1:Judge5!S26))</f>
        <v xml:space="preserve"> </v>
      </c>
      <c r="T26" s="34" t="str">
        <f>IF(ISERROR(AVERAGE(Judge1:Judge5!T26))," ", AVERAGE(Judge1:Judge5!T26))</f>
        <v xml:space="preserve"> </v>
      </c>
      <c r="U26" s="34" t="str">
        <f>IF(ISERROR(AVERAGE(Judge1:Judge5!U26))," ", AVERAGE(Judge1:Judge5!U26))</f>
        <v xml:space="preserve"> </v>
      </c>
      <c r="V26" s="34" t="str">
        <f>IF(ISERROR(AVERAGE(Judge1:Judge5!V26))," ", AVERAGE(Judge1:Judge5!V26))</f>
        <v xml:space="preserve"> </v>
      </c>
      <c r="W26" s="34" t="str">
        <f>IF(ISERROR(AVERAGE(Judge1:Judge5!W26))," ", AVERAGE(Judge1:Judge5!W26))</f>
        <v xml:space="preserve"> </v>
      </c>
      <c r="X26" s="34" t="str">
        <f>IF(ISERROR(AVERAGE(Judge1:Judge5!X26))," ", AVERAGE(Judge1:Judge5!X26))</f>
        <v xml:space="preserve"> </v>
      </c>
      <c r="Y26" s="34" t="str">
        <f>IF(ISERROR(AVERAGE(Judge1:Judge5!Y26))," ", AVERAGE(Judge1:Judge5!Y26))</f>
        <v xml:space="preserve"> </v>
      </c>
      <c r="Z26" s="34" t="str">
        <f>IF(ISERROR(AVERAGE(Judge1:Judge5!Z26))," ", AVERAGE(Judge1:Judge5!Z26))</f>
        <v xml:space="preserve"> </v>
      </c>
      <c r="AA26" s="34" t="str">
        <f>IF(ISERROR(AVERAGE(Judge1:Judge5!AA26))," ", AVERAGE(Judge1:Judge5!AA26))</f>
        <v xml:space="preserve"> </v>
      </c>
      <c r="AB26" s="34" t="str">
        <f>IF(ISERROR(AVERAGE(Judge1:Judge5!AB26))," ", AVERAGE(Judge1:Judge5!AB26))</f>
        <v xml:space="preserve"> </v>
      </c>
      <c r="AC26" s="34" t="str">
        <f>IF(ISERROR(AVERAGE(Judge1:Judge5!AC26))," ", AVERAGE(Judge1:Judge5!AC26))</f>
        <v xml:space="preserve"> </v>
      </c>
      <c r="AD26" s="34" t="str">
        <f>IF(ISERROR(AVERAGE(Judge1:Judge5!AD26))," ", AVERAGE(Judge1:Judge5!AD26))</f>
        <v xml:space="preserve"> </v>
      </c>
      <c r="AE26" s="34" t="str">
        <f>IF(ISERROR(AVERAGE(Judge1:Judge5!AE26))," ", AVERAGE(Judge1:Judge5!AE26))</f>
        <v xml:space="preserve"> </v>
      </c>
      <c r="AF26" s="34" t="str">
        <f>IF(ISERROR(AVERAGE(Judge1:Judge5!AF26))," ", AVERAGE(Judge1:Judge5!AF26))</f>
        <v xml:space="preserve"> </v>
      </c>
      <c r="AG26" s="34" t="str">
        <f>IF(ISERROR(AVERAGE(Judge1:Judge5!AG26))," ", AVERAGE(Judge1:Judge5!AG26))</f>
        <v xml:space="preserve"> </v>
      </c>
      <c r="AH26" s="34" t="str">
        <f>IF(ISERROR(AVERAGE(Judge1:Judge5!AH26))," ", AVERAGE(Judge1:Judge5!AH26))</f>
        <v xml:space="preserve"> </v>
      </c>
      <c r="AI26" s="34" t="str">
        <f>IF(ISERROR(AVERAGE(Judge1:Judge5!AI26))," ", AVERAGE(Judge1:Judge5!AI26))</f>
        <v xml:space="preserve"> </v>
      </c>
      <c r="AJ26" s="34" t="str">
        <f>IF(ISERROR(AVERAGE(Judge1:Judge5!AJ26))," ", AVERAGE(Judge1:Judge5!AJ26))</f>
        <v xml:space="preserve"> </v>
      </c>
      <c r="AK26" s="34" t="str">
        <f>IF(ISERROR(AVERAGE(Judge1:Judge5!AK26))," ", AVERAGE(Judge1:Judge5!AK26))</f>
        <v xml:space="preserve"> 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9">
        <v>1057</v>
      </c>
      <c r="B27" s="19">
        <v>10896</v>
      </c>
      <c r="C27" s="3" t="s">
        <v>23</v>
      </c>
      <c r="D27" s="3" t="s">
        <v>44</v>
      </c>
      <c r="E27" s="3">
        <v>50</v>
      </c>
      <c r="F27" s="34" t="str">
        <f>IF(ISERROR(AVERAGE(Judge1:Judge5!F27))," ", AVERAGE(Judge1:Judge5!F27))</f>
        <v xml:space="preserve"> </v>
      </c>
      <c r="G27" s="34" t="str">
        <f>IF(ISERROR(AVERAGE(Judge1:Judge5!G27))," ", AVERAGE(Judge1:Judge5!G27))</f>
        <v xml:space="preserve"> </v>
      </c>
      <c r="H27" s="34" t="str">
        <f>IF(ISERROR(AVERAGE(Judge1:Judge5!H27))," ", AVERAGE(Judge1:Judge5!H27))</f>
        <v xml:space="preserve"> </v>
      </c>
      <c r="I27" s="34" t="str">
        <f>IF(ISERROR(AVERAGE(Judge1:Judge5!I27))," ", AVERAGE(Judge1:Judge5!I27))</f>
        <v xml:space="preserve"> </v>
      </c>
      <c r="J27" s="34" t="str">
        <f>IF(ISERROR(AVERAGE(Judge1:Judge5!J27))," ", AVERAGE(Judge1:Judge5!J27))</f>
        <v xml:space="preserve"> </v>
      </c>
      <c r="K27" s="34" t="str">
        <f>IF(ISERROR(AVERAGE(Judge1:Judge5!K27))," ", AVERAGE(Judge1:Judge5!K27))</f>
        <v xml:space="preserve"> </v>
      </c>
      <c r="L27" s="34" t="str">
        <f>IF(ISERROR(AVERAGE(Judge1:Judge5!L27))," ", AVERAGE(Judge1:Judge5!L27))</f>
        <v xml:space="preserve"> </v>
      </c>
      <c r="M27" s="34" t="str">
        <f>IF(ISERROR(AVERAGE(Judge1:Judge5!M27))," ", AVERAGE(Judge1:Judge5!M27))</f>
        <v xml:space="preserve"> </v>
      </c>
      <c r="N27" s="34" t="str">
        <f>IF(ISERROR(AVERAGE(Judge1:Judge5!N27))," ", AVERAGE(Judge1:Judge5!N27))</f>
        <v xml:space="preserve"> </v>
      </c>
      <c r="O27" s="34" t="str">
        <f>IF(ISERROR(AVERAGE(Judge1:Judge5!O27))," ", AVERAGE(Judge1:Judge5!O27))</f>
        <v xml:space="preserve"> </v>
      </c>
      <c r="P27" s="34" t="str">
        <f>IF(ISERROR(AVERAGE(Judge1:Judge5!P27))," ", AVERAGE(Judge1:Judge5!P27))</f>
        <v xml:space="preserve"> </v>
      </c>
      <c r="Q27" s="34" t="str">
        <f>IF(ISERROR(AVERAGE(Judge1:Judge5!Q27))," ", AVERAGE(Judge1:Judge5!Q27))</f>
        <v xml:space="preserve"> </v>
      </c>
      <c r="R27" s="34" t="str">
        <f>IF(ISERROR(AVERAGE(Judge1:Judge5!R27))," ", AVERAGE(Judge1:Judge5!R27))</f>
        <v xml:space="preserve"> </v>
      </c>
      <c r="S27" s="34" t="str">
        <f>IF(ISERROR(AVERAGE(Judge1:Judge5!S27))," ", AVERAGE(Judge1:Judge5!S27))</f>
        <v xml:space="preserve"> </v>
      </c>
      <c r="T27" s="34" t="str">
        <f>IF(ISERROR(AVERAGE(Judge1:Judge5!T27))," ", AVERAGE(Judge1:Judge5!T27))</f>
        <v xml:space="preserve"> </v>
      </c>
      <c r="U27" s="34" t="str">
        <f>IF(ISERROR(AVERAGE(Judge1:Judge5!U27))," ", AVERAGE(Judge1:Judge5!U27))</f>
        <v xml:space="preserve"> </v>
      </c>
      <c r="V27" s="34" t="str">
        <f>IF(ISERROR(AVERAGE(Judge1:Judge5!V27))," ", AVERAGE(Judge1:Judge5!V27))</f>
        <v xml:space="preserve"> </v>
      </c>
      <c r="W27" s="34" t="str">
        <f>IF(ISERROR(AVERAGE(Judge1:Judge5!W27))," ", AVERAGE(Judge1:Judge5!W27))</f>
        <v xml:space="preserve"> </v>
      </c>
      <c r="X27" s="34" t="str">
        <f>IF(ISERROR(AVERAGE(Judge1:Judge5!X27))," ", AVERAGE(Judge1:Judge5!X27))</f>
        <v xml:space="preserve"> </v>
      </c>
      <c r="Y27" s="34" t="str">
        <f>IF(ISERROR(AVERAGE(Judge1:Judge5!Y27))," ", AVERAGE(Judge1:Judge5!Y27))</f>
        <v xml:space="preserve"> </v>
      </c>
      <c r="Z27" s="34" t="str">
        <f>IF(ISERROR(AVERAGE(Judge1:Judge5!Z27))," ", AVERAGE(Judge1:Judge5!Z27))</f>
        <v xml:space="preserve"> </v>
      </c>
      <c r="AA27" s="34" t="str">
        <f>IF(ISERROR(AVERAGE(Judge1:Judge5!AA27))," ", AVERAGE(Judge1:Judge5!AA27))</f>
        <v xml:space="preserve"> </v>
      </c>
      <c r="AB27" s="34" t="str">
        <f>IF(ISERROR(AVERAGE(Judge1:Judge5!AB27))," ", AVERAGE(Judge1:Judge5!AB27))</f>
        <v xml:space="preserve"> </v>
      </c>
      <c r="AC27" s="34" t="str">
        <f>IF(ISERROR(AVERAGE(Judge1:Judge5!AC27))," ", AVERAGE(Judge1:Judge5!AC27))</f>
        <v xml:space="preserve"> </v>
      </c>
      <c r="AD27" s="34" t="str">
        <f>IF(ISERROR(AVERAGE(Judge1:Judge5!AD27))," ", AVERAGE(Judge1:Judge5!AD27))</f>
        <v xml:space="preserve"> </v>
      </c>
      <c r="AE27" s="34" t="str">
        <f>IF(ISERROR(AVERAGE(Judge1:Judge5!AE27))," ", AVERAGE(Judge1:Judge5!AE27))</f>
        <v xml:space="preserve"> </v>
      </c>
      <c r="AF27" s="34" t="str">
        <f>IF(ISERROR(AVERAGE(Judge1:Judge5!AF27))," ", AVERAGE(Judge1:Judge5!AF27))</f>
        <v xml:space="preserve"> </v>
      </c>
      <c r="AG27" s="34" t="str">
        <f>IF(ISERROR(AVERAGE(Judge1:Judge5!AG27))," ", AVERAGE(Judge1:Judge5!AG27))</f>
        <v xml:space="preserve"> </v>
      </c>
      <c r="AH27" s="34" t="str">
        <f>IF(ISERROR(AVERAGE(Judge1:Judge5!AH27))," ", AVERAGE(Judge1:Judge5!AH27))</f>
        <v xml:space="preserve"> </v>
      </c>
      <c r="AI27" s="34" t="str">
        <f>IF(ISERROR(AVERAGE(Judge1:Judge5!AI27))," ", AVERAGE(Judge1:Judge5!AI27))</f>
        <v xml:space="preserve"> </v>
      </c>
      <c r="AJ27" s="34" t="str">
        <f>IF(ISERROR(AVERAGE(Judge1:Judge5!AJ27))," ", AVERAGE(Judge1:Judge5!AJ27))</f>
        <v xml:space="preserve"> </v>
      </c>
      <c r="AK27" s="34" t="str">
        <f>IF(ISERROR(AVERAGE(Judge1:Judge5!AK27))," ", AVERAGE(Judge1:Judge5!AK27))</f>
        <v xml:space="preserve"> 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9">
        <v>1057</v>
      </c>
      <c r="B28" s="19">
        <v>10897</v>
      </c>
      <c r="C28" s="3" t="s">
        <v>23</v>
      </c>
      <c r="D28" s="3" t="s">
        <v>45</v>
      </c>
      <c r="E28" s="3">
        <v>100</v>
      </c>
      <c r="F28" s="34" t="str">
        <f>IF(ISERROR(AVERAGE(Judge1:Judge5!F28))," ", AVERAGE(Judge1:Judge5!F28))</f>
        <v xml:space="preserve"> </v>
      </c>
      <c r="G28" s="34" t="str">
        <f>IF(ISERROR(AVERAGE(Judge1:Judge5!G28))," ", AVERAGE(Judge1:Judge5!G28))</f>
        <v xml:space="preserve"> </v>
      </c>
      <c r="H28" s="34" t="str">
        <f>IF(ISERROR(AVERAGE(Judge1:Judge5!H28))," ", AVERAGE(Judge1:Judge5!H28))</f>
        <v xml:space="preserve"> </v>
      </c>
      <c r="I28" s="34" t="str">
        <f>IF(ISERROR(AVERAGE(Judge1:Judge5!I28))," ", AVERAGE(Judge1:Judge5!I28))</f>
        <v xml:space="preserve"> </v>
      </c>
      <c r="J28" s="34" t="str">
        <f>IF(ISERROR(AVERAGE(Judge1:Judge5!J28))," ", AVERAGE(Judge1:Judge5!J28))</f>
        <v xml:space="preserve"> </v>
      </c>
      <c r="K28" s="34" t="str">
        <f>IF(ISERROR(AVERAGE(Judge1:Judge5!K28))," ", AVERAGE(Judge1:Judge5!K28))</f>
        <v xml:space="preserve"> </v>
      </c>
      <c r="L28" s="34" t="str">
        <f>IF(ISERROR(AVERAGE(Judge1:Judge5!L28))," ", AVERAGE(Judge1:Judge5!L28))</f>
        <v xml:space="preserve"> </v>
      </c>
      <c r="M28" s="34" t="str">
        <f>IF(ISERROR(AVERAGE(Judge1:Judge5!M28))," ", AVERAGE(Judge1:Judge5!M28))</f>
        <v xml:space="preserve"> </v>
      </c>
      <c r="N28" s="34" t="str">
        <f>IF(ISERROR(AVERAGE(Judge1:Judge5!N28))," ", AVERAGE(Judge1:Judge5!N28))</f>
        <v xml:space="preserve"> </v>
      </c>
      <c r="O28" s="34" t="str">
        <f>IF(ISERROR(AVERAGE(Judge1:Judge5!O28))," ", AVERAGE(Judge1:Judge5!O28))</f>
        <v xml:space="preserve"> </v>
      </c>
      <c r="P28" s="34" t="str">
        <f>IF(ISERROR(AVERAGE(Judge1:Judge5!P28))," ", AVERAGE(Judge1:Judge5!P28))</f>
        <v xml:space="preserve"> </v>
      </c>
      <c r="Q28" s="34" t="str">
        <f>IF(ISERROR(AVERAGE(Judge1:Judge5!Q28))," ", AVERAGE(Judge1:Judge5!Q28))</f>
        <v xml:space="preserve"> </v>
      </c>
      <c r="R28" s="34" t="str">
        <f>IF(ISERROR(AVERAGE(Judge1:Judge5!R28))," ", AVERAGE(Judge1:Judge5!R28))</f>
        <v xml:space="preserve"> </v>
      </c>
      <c r="S28" s="34" t="str">
        <f>IF(ISERROR(AVERAGE(Judge1:Judge5!S28))," ", AVERAGE(Judge1:Judge5!S28))</f>
        <v xml:space="preserve"> </v>
      </c>
      <c r="T28" s="34" t="str">
        <f>IF(ISERROR(AVERAGE(Judge1:Judge5!T28))," ", AVERAGE(Judge1:Judge5!T28))</f>
        <v xml:space="preserve"> </v>
      </c>
      <c r="U28" s="34" t="str">
        <f>IF(ISERROR(AVERAGE(Judge1:Judge5!U28))," ", AVERAGE(Judge1:Judge5!U28))</f>
        <v xml:space="preserve"> </v>
      </c>
      <c r="V28" s="34" t="str">
        <f>IF(ISERROR(AVERAGE(Judge1:Judge5!V28))," ", AVERAGE(Judge1:Judge5!V28))</f>
        <v xml:space="preserve"> </v>
      </c>
      <c r="W28" s="34" t="str">
        <f>IF(ISERROR(AVERAGE(Judge1:Judge5!W28))," ", AVERAGE(Judge1:Judge5!W28))</f>
        <v xml:space="preserve"> </v>
      </c>
      <c r="X28" s="34" t="str">
        <f>IF(ISERROR(AVERAGE(Judge1:Judge5!X28))," ", AVERAGE(Judge1:Judge5!X28))</f>
        <v xml:space="preserve"> </v>
      </c>
      <c r="Y28" s="34" t="str">
        <f>IF(ISERROR(AVERAGE(Judge1:Judge5!Y28))," ", AVERAGE(Judge1:Judge5!Y28))</f>
        <v xml:space="preserve"> </v>
      </c>
      <c r="Z28" s="34" t="str">
        <f>IF(ISERROR(AVERAGE(Judge1:Judge5!Z28))," ", AVERAGE(Judge1:Judge5!Z28))</f>
        <v xml:space="preserve"> </v>
      </c>
      <c r="AA28" s="34" t="str">
        <f>IF(ISERROR(AVERAGE(Judge1:Judge5!AA28))," ", AVERAGE(Judge1:Judge5!AA28))</f>
        <v xml:space="preserve"> </v>
      </c>
      <c r="AB28" s="34" t="str">
        <f>IF(ISERROR(AVERAGE(Judge1:Judge5!AB28))," ", AVERAGE(Judge1:Judge5!AB28))</f>
        <v xml:space="preserve"> </v>
      </c>
      <c r="AC28" s="34" t="str">
        <f>IF(ISERROR(AVERAGE(Judge1:Judge5!AC28))," ", AVERAGE(Judge1:Judge5!AC28))</f>
        <v xml:space="preserve"> </v>
      </c>
      <c r="AD28" s="34" t="str">
        <f>IF(ISERROR(AVERAGE(Judge1:Judge5!AD28))," ", AVERAGE(Judge1:Judge5!AD28))</f>
        <v xml:space="preserve"> </v>
      </c>
      <c r="AE28" s="34" t="str">
        <f>IF(ISERROR(AVERAGE(Judge1:Judge5!AE28))," ", AVERAGE(Judge1:Judge5!AE28))</f>
        <v xml:space="preserve"> </v>
      </c>
      <c r="AF28" s="34" t="str">
        <f>IF(ISERROR(AVERAGE(Judge1:Judge5!AF28))," ", AVERAGE(Judge1:Judge5!AF28))</f>
        <v xml:space="preserve"> </v>
      </c>
      <c r="AG28" s="34" t="str">
        <f>IF(ISERROR(AVERAGE(Judge1:Judge5!AG28))," ", AVERAGE(Judge1:Judge5!AG28))</f>
        <v xml:space="preserve"> </v>
      </c>
      <c r="AH28" s="34" t="str">
        <f>IF(ISERROR(AVERAGE(Judge1:Judge5!AH28))," ", AVERAGE(Judge1:Judge5!AH28))</f>
        <v xml:space="preserve"> </v>
      </c>
      <c r="AI28" s="34" t="str">
        <f>IF(ISERROR(AVERAGE(Judge1:Judge5!AI28))," ", AVERAGE(Judge1:Judge5!AI28))</f>
        <v xml:space="preserve"> </v>
      </c>
      <c r="AJ28" s="34" t="str">
        <f>IF(ISERROR(AVERAGE(Judge1:Judge5!AJ28))," ", AVERAGE(Judge1:Judge5!AJ28))</f>
        <v xml:space="preserve"> </v>
      </c>
      <c r="AK28" s="34" t="str">
        <f>IF(ISERROR(AVERAGE(Judge1:Judge5!AK28))," ", AVERAGE(Judge1:Judge5!AK28))</f>
        <v xml:space="preserve"> </v>
      </c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9">
        <v>1057</v>
      </c>
      <c r="B29" s="19">
        <v>10898</v>
      </c>
      <c r="C29" s="3" t="s">
        <v>23</v>
      </c>
      <c r="D29" s="3" t="s">
        <v>46</v>
      </c>
      <c r="E29" s="3">
        <v>5</v>
      </c>
      <c r="F29" s="34" t="str">
        <f>IF(ISERROR(AVERAGE(Judge1:Judge5!F29))," ", AVERAGE(Judge1:Judge5!F29))</f>
        <v xml:space="preserve"> </v>
      </c>
      <c r="G29" s="34" t="str">
        <f>IF(ISERROR(AVERAGE(Judge1:Judge5!G29))," ", AVERAGE(Judge1:Judge5!G29))</f>
        <v xml:space="preserve"> </v>
      </c>
      <c r="H29" s="34" t="str">
        <f>IF(ISERROR(AVERAGE(Judge1:Judge5!H29))," ", AVERAGE(Judge1:Judge5!H29))</f>
        <v xml:space="preserve"> </v>
      </c>
      <c r="I29" s="34" t="str">
        <f>IF(ISERROR(AVERAGE(Judge1:Judge5!I29))," ", AVERAGE(Judge1:Judge5!I29))</f>
        <v xml:space="preserve"> </v>
      </c>
      <c r="J29" s="34" t="str">
        <f>IF(ISERROR(AVERAGE(Judge1:Judge5!J29))," ", AVERAGE(Judge1:Judge5!J29))</f>
        <v xml:space="preserve"> </v>
      </c>
      <c r="K29" s="34" t="str">
        <f>IF(ISERROR(AVERAGE(Judge1:Judge5!K29))," ", AVERAGE(Judge1:Judge5!K29))</f>
        <v xml:space="preserve"> </v>
      </c>
      <c r="L29" s="34" t="str">
        <f>IF(ISERROR(AVERAGE(Judge1:Judge5!L29))," ", AVERAGE(Judge1:Judge5!L29))</f>
        <v xml:space="preserve"> </v>
      </c>
      <c r="M29" s="34" t="str">
        <f>IF(ISERROR(AVERAGE(Judge1:Judge5!M29))," ", AVERAGE(Judge1:Judge5!M29))</f>
        <v xml:space="preserve"> </v>
      </c>
      <c r="N29" s="34" t="str">
        <f>IF(ISERROR(AVERAGE(Judge1:Judge5!N29))," ", AVERAGE(Judge1:Judge5!N29))</f>
        <v xml:space="preserve"> </v>
      </c>
      <c r="O29" s="34" t="str">
        <f>IF(ISERROR(AVERAGE(Judge1:Judge5!O29))," ", AVERAGE(Judge1:Judge5!O29))</f>
        <v xml:space="preserve"> </v>
      </c>
      <c r="P29" s="34" t="str">
        <f>IF(ISERROR(AVERAGE(Judge1:Judge5!P29))," ", AVERAGE(Judge1:Judge5!P29))</f>
        <v xml:space="preserve"> </v>
      </c>
      <c r="Q29" s="34" t="str">
        <f>IF(ISERROR(AVERAGE(Judge1:Judge5!Q29))," ", AVERAGE(Judge1:Judge5!Q29))</f>
        <v xml:space="preserve"> </v>
      </c>
      <c r="R29" s="34" t="str">
        <f>IF(ISERROR(AVERAGE(Judge1:Judge5!R29))," ", AVERAGE(Judge1:Judge5!R29))</f>
        <v xml:space="preserve"> </v>
      </c>
      <c r="S29" s="34" t="str">
        <f>IF(ISERROR(AVERAGE(Judge1:Judge5!S29))," ", AVERAGE(Judge1:Judge5!S29))</f>
        <v xml:space="preserve"> </v>
      </c>
      <c r="T29" s="34" t="str">
        <f>IF(ISERROR(AVERAGE(Judge1:Judge5!T29))," ", AVERAGE(Judge1:Judge5!T29))</f>
        <v xml:space="preserve"> </v>
      </c>
      <c r="U29" s="34" t="str">
        <f>IF(ISERROR(AVERAGE(Judge1:Judge5!U29))," ", AVERAGE(Judge1:Judge5!U29))</f>
        <v xml:space="preserve"> </v>
      </c>
      <c r="V29" s="34" t="str">
        <f>IF(ISERROR(AVERAGE(Judge1:Judge5!V29))," ", AVERAGE(Judge1:Judge5!V29))</f>
        <v xml:space="preserve"> </v>
      </c>
      <c r="W29" s="34" t="str">
        <f>IF(ISERROR(AVERAGE(Judge1:Judge5!W29))," ", AVERAGE(Judge1:Judge5!W29))</f>
        <v xml:space="preserve"> </v>
      </c>
      <c r="X29" s="34" t="str">
        <f>IF(ISERROR(AVERAGE(Judge1:Judge5!X29))," ", AVERAGE(Judge1:Judge5!X29))</f>
        <v xml:space="preserve"> </v>
      </c>
      <c r="Y29" s="34" t="str">
        <f>IF(ISERROR(AVERAGE(Judge1:Judge5!Y29))," ", AVERAGE(Judge1:Judge5!Y29))</f>
        <v xml:space="preserve"> </v>
      </c>
      <c r="Z29" s="34" t="str">
        <f>IF(ISERROR(AVERAGE(Judge1:Judge5!Z29))," ", AVERAGE(Judge1:Judge5!Z29))</f>
        <v xml:space="preserve"> </v>
      </c>
      <c r="AA29" s="34" t="str">
        <f>IF(ISERROR(AVERAGE(Judge1:Judge5!AA29))," ", AVERAGE(Judge1:Judge5!AA29))</f>
        <v xml:space="preserve"> </v>
      </c>
      <c r="AB29" s="34" t="str">
        <f>IF(ISERROR(AVERAGE(Judge1:Judge5!AB29))," ", AVERAGE(Judge1:Judge5!AB29))</f>
        <v xml:space="preserve"> </v>
      </c>
      <c r="AC29" s="34" t="str">
        <f>IF(ISERROR(AVERAGE(Judge1:Judge5!AC29))," ", AVERAGE(Judge1:Judge5!AC29))</f>
        <v xml:space="preserve"> </v>
      </c>
      <c r="AD29" s="34" t="str">
        <f>IF(ISERROR(AVERAGE(Judge1:Judge5!AD29))," ", AVERAGE(Judge1:Judge5!AD29))</f>
        <v xml:space="preserve"> </v>
      </c>
      <c r="AE29" s="34" t="str">
        <f>IF(ISERROR(AVERAGE(Judge1:Judge5!AE29))," ", AVERAGE(Judge1:Judge5!AE29))</f>
        <v xml:space="preserve"> </v>
      </c>
      <c r="AF29" s="34" t="str">
        <f>IF(ISERROR(AVERAGE(Judge1:Judge5!AF29))," ", AVERAGE(Judge1:Judge5!AF29))</f>
        <v xml:space="preserve"> </v>
      </c>
      <c r="AG29" s="34" t="str">
        <f>IF(ISERROR(AVERAGE(Judge1:Judge5!AG29))," ", AVERAGE(Judge1:Judge5!AG29))</f>
        <v xml:space="preserve"> </v>
      </c>
      <c r="AH29" s="34" t="str">
        <f>IF(ISERROR(AVERAGE(Judge1:Judge5!AH29))," ", AVERAGE(Judge1:Judge5!AH29))</f>
        <v xml:space="preserve"> </v>
      </c>
      <c r="AI29" s="34" t="str">
        <f>IF(ISERROR(AVERAGE(Judge1:Judge5!AI29))," ", AVERAGE(Judge1:Judge5!AI29))</f>
        <v xml:space="preserve"> </v>
      </c>
      <c r="AJ29" s="34" t="str">
        <f>IF(ISERROR(AVERAGE(Judge1:Judge5!AJ29))," ", AVERAGE(Judge1:Judge5!AJ29))</f>
        <v xml:space="preserve"> </v>
      </c>
      <c r="AK29" s="34" t="str">
        <f>IF(ISERROR(AVERAGE(Judge1:Judge5!AK29))," ", AVERAGE(Judge1:Judge5!AK29))</f>
        <v xml:space="preserve"> 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9">
        <v>1057</v>
      </c>
      <c r="B30" s="19">
        <v>10901</v>
      </c>
      <c r="C30" s="3" t="s">
        <v>23</v>
      </c>
      <c r="D30" s="3"/>
      <c r="E30" s="3"/>
      <c r="F30" s="34" t="str">
        <f>IF(ISERROR(AVERAGE(Judge1:Judge5!F30))," ", AVERAGE(Judge1:Judge5!F30))</f>
        <v xml:space="preserve"> </v>
      </c>
      <c r="G30" s="34" t="str">
        <f>IF(ISERROR(AVERAGE(Judge1:Judge5!G30))," ", AVERAGE(Judge1:Judge5!G30))</f>
        <v xml:space="preserve"> </v>
      </c>
      <c r="H30" s="34" t="str">
        <f>IF(ISERROR(AVERAGE(Judge1:Judge5!H30))," ", AVERAGE(Judge1:Judge5!H30))</f>
        <v xml:space="preserve"> </v>
      </c>
      <c r="I30" s="34" t="str">
        <f>IF(ISERROR(AVERAGE(Judge1:Judge5!I30))," ", AVERAGE(Judge1:Judge5!I30))</f>
        <v xml:space="preserve"> </v>
      </c>
      <c r="J30" s="34" t="str">
        <f>IF(ISERROR(AVERAGE(Judge1:Judge5!J30))," ", AVERAGE(Judge1:Judge5!J30))</f>
        <v xml:space="preserve"> </v>
      </c>
      <c r="K30" s="34" t="str">
        <f>IF(ISERROR(AVERAGE(Judge1:Judge5!K30))," ", AVERAGE(Judge1:Judge5!K30))</f>
        <v xml:space="preserve"> </v>
      </c>
      <c r="L30" s="34" t="str">
        <f>IF(ISERROR(AVERAGE(Judge1:Judge5!L30))," ", AVERAGE(Judge1:Judge5!L30))</f>
        <v xml:space="preserve"> </v>
      </c>
      <c r="M30" s="34" t="str">
        <f>IF(ISERROR(AVERAGE(Judge1:Judge5!M30))," ", AVERAGE(Judge1:Judge5!M30))</f>
        <v xml:space="preserve"> </v>
      </c>
      <c r="N30" s="34" t="str">
        <f>IF(ISERROR(AVERAGE(Judge1:Judge5!N30))," ", AVERAGE(Judge1:Judge5!N30))</f>
        <v xml:space="preserve"> </v>
      </c>
      <c r="O30" s="34" t="str">
        <f>IF(ISERROR(AVERAGE(Judge1:Judge5!O30))," ", AVERAGE(Judge1:Judge5!O30))</f>
        <v xml:space="preserve"> </v>
      </c>
      <c r="P30" s="34" t="str">
        <f>IF(ISERROR(AVERAGE(Judge1:Judge5!P30))," ", AVERAGE(Judge1:Judge5!P30))</f>
        <v xml:space="preserve"> </v>
      </c>
      <c r="Q30" s="34" t="str">
        <f>IF(ISERROR(AVERAGE(Judge1:Judge5!Q30))," ", AVERAGE(Judge1:Judge5!Q30))</f>
        <v xml:space="preserve"> </v>
      </c>
      <c r="R30" s="34" t="str">
        <f>IF(ISERROR(AVERAGE(Judge1:Judge5!R30))," ", AVERAGE(Judge1:Judge5!R30))</f>
        <v xml:space="preserve"> </v>
      </c>
      <c r="S30" s="34" t="str">
        <f>IF(ISERROR(AVERAGE(Judge1:Judge5!S30))," ", AVERAGE(Judge1:Judge5!S30))</f>
        <v xml:space="preserve"> </v>
      </c>
      <c r="T30" s="34" t="str">
        <f>IF(ISERROR(AVERAGE(Judge1:Judge5!T30))," ", AVERAGE(Judge1:Judge5!T30))</f>
        <v xml:space="preserve"> </v>
      </c>
      <c r="U30" s="34" t="str">
        <f>IF(ISERROR(AVERAGE(Judge1:Judge5!U30))," ", AVERAGE(Judge1:Judge5!U30))</f>
        <v xml:space="preserve"> </v>
      </c>
      <c r="V30" s="34" t="str">
        <f>IF(ISERROR(AVERAGE(Judge1:Judge5!V30))," ", AVERAGE(Judge1:Judge5!V30))</f>
        <v xml:space="preserve"> </v>
      </c>
      <c r="W30" s="34" t="str">
        <f>IF(ISERROR(AVERAGE(Judge1:Judge5!W30))," ", AVERAGE(Judge1:Judge5!W30))</f>
        <v xml:space="preserve"> </v>
      </c>
      <c r="X30" s="34" t="str">
        <f>IF(ISERROR(AVERAGE(Judge1:Judge5!X30))," ", AVERAGE(Judge1:Judge5!X30))</f>
        <v xml:space="preserve"> </v>
      </c>
      <c r="Y30" s="34" t="str">
        <f>IF(ISERROR(AVERAGE(Judge1:Judge5!Y30))," ", AVERAGE(Judge1:Judge5!Y30))</f>
        <v xml:space="preserve"> </v>
      </c>
      <c r="Z30" s="34" t="str">
        <f>IF(ISERROR(AVERAGE(Judge1:Judge5!Z30))," ", AVERAGE(Judge1:Judge5!Z30))</f>
        <v xml:space="preserve"> </v>
      </c>
      <c r="AA30" s="34" t="str">
        <f>IF(ISERROR(AVERAGE(Judge1:Judge5!AA30))," ", AVERAGE(Judge1:Judge5!AA30))</f>
        <v xml:space="preserve"> </v>
      </c>
      <c r="AB30" s="34" t="str">
        <f>IF(ISERROR(AVERAGE(Judge1:Judge5!AB30))," ", AVERAGE(Judge1:Judge5!AB30))</f>
        <v xml:space="preserve"> </v>
      </c>
      <c r="AC30" s="34" t="str">
        <f>IF(ISERROR(AVERAGE(Judge1:Judge5!AC30))," ", AVERAGE(Judge1:Judge5!AC30))</f>
        <v xml:space="preserve"> </v>
      </c>
      <c r="AD30" s="34" t="str">
        <f>IF(ISERROR(AVERAGE(Judge1:Judge5!AD30))," ", AVERAGE(Judge1:Judge5!AD30))</f>
        <v xml:space="preserve"> </v>
      </c>
      <c r="AE30" s="34" t="str">
        <f>IF(ISERROR(AVERAGE(Judge1:Judge5!AE30))," ", AVERAGE(Judge1:Judge5!AE30))</f>
        <v xml:space="preserve"> </v>
      </c>
      <c r="AF30" s="34" t="str">
        <f>IF(ISERROR(AVERAGE(Judge1:Judge5!AF30))," ", AVERAGE(Judge1:Judge5!AF30))</f>
        <v xml:space="preserve"> </v>
      </c>
      <c r="AG30" s="34" t="str">
        <f>IF(ISERROR(AVERAGE(Judge1:Judge5!AG30))," ", AVERAGE(Judge1:Judge5!AG30))</f>
        <v xml:space="preserve"> </v>
      </c>
      <c r="AH30" s="34" t="str">
        <f>IF(ISERROR(AVERAGE(Judge1:Judge5!AH30))," ", AVERAGE(Judge1:Judge5!AH30))</f>
        <v xml:space="preserve"> </v>
      </c>
      <c r="AI30" s="34" t="str">
        <f>IF(ISERROR(AVERAGE(Judge1:Judge5!AI30))," ", AVERAGE(Judge1:Judge5!AI30))</f>
        <v xml:space="preserve"> </v>
      </c>
      <c r="AJ30" s="34" t="str">
        <f>IF(ISERROR(AVERAGE(Judge1:Judge5!AJ30))," ", AVERAGE(Judge1:Judge5!AJ30))</f>
        <v xml:space="preserve"> </v>
      </c>
      <c r="AK30" s="34" t="str">
        <f>IF(ISERROR(AVERAGE(Judge1:Judge5!AK30))," ", AVERAGE(Judge1:Judge5!AK30))</f>
        <v xml:space="preserve"> 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9">
        <v>1057</v>
      </c>
      <c r="B31" s="19">
        <v>10902</v>
      </c>
      <c r="C31" s="3" t="s">
        <v>23</v>
      </c>
      <c r="D31" s="3"/>
      <c r="E31" s="3">
        <v>0</v>
      </c>
      <c r="F31" s="34" t="str">
        <f>IF(ISERROR(AVERAGE(Judge1:Judge5!F31))," ", AVERAGE(Judge1:Judge5!F31))</f>
        <v xml:space="preserve"> </v>
      </c>
      <c r="G31" s="34" t="str">
        <f>IF(ISERROR(AVERAGE(Judge1:Judge5!G31))," ", AVERAGE(Judge1:Judge5!G31))</f>
        <v xml:space="preserve"> </v>
      </c>
      <c r="H31" s="34" t="str">
        <f>IF(ISERROR(AVERAGE(Judge1:Judge5!H31))," ", AVERAGE(Judge1:Judge5!H31))</f>
        <v xml:space="preserve"> </v>
      </c>
      <c r="I31" s="34" t="str">
        <f>IF(ISERROR(AVERAGE(Judge1:Judge5!I31))," ", AVERAGE(Judge1:Judge5!I31))</f>
        <v xml:space="preserve"> </v>
      </c>
      <c r="J31" s="34" t="str">
        <f>IF(ISERROR(AVERAGE(Judge1:Judge5!J31))," ", AVERAGE(Judge1:Judge5!J31))</f>
        <v xml:space="preserve"> </v>
      </c>
      <c r="K31" s="34" t="str">
        <f>IF(ISERROR(AVERAGE(Judge1:Judge5!K31))," ", AVERAGE(Judge1:Judge5!K31))</f>
        <v xml:space="preserve"> </v>
      </c>
      <c r="L31" s="34" t="str">
        <f>IF(ISERROR(AVERAGE(Judge1:Judge5!L31))," ", AVERAGE(Judge1:Judge5!L31))</f>
        <v xml:space="preserve"> </v>
      </c>
      <c r="M31" s="34" t="str">
        <f>IF(ISERROR(AVERAGE(Judge1:Judge5!M31))," ", AVERAGE(Judge1:Judge5!M31))</f>
        <v xml:space="preserve"> </v>
      </c>
      <c r="N31" s="34" t="str">
        <f>IF(ISERROR(AVERAGE(Judge1:Judge5!N31))," ", AVERAGE(Judge1:Judge5!N31))</f>
        <v xml:space="preserve"> </v>
      </c>
      <c r="O31" s="34" t="str">
        <f>IF(ISERROR(AVERAGE(Judge1:Judge5!O31))," ", AVERAGE(Judge1:Judge5!O31))</f>
        <v xml:space="preserve"> </v>
      </c>
      <c r="P31" s="34" t="str">
        <f>IF(ISERROR(AVERAGE(Judge1:Judge5!P31))," ", AVERAGE(Judge1:Judge5!P31))</f>
        <v xml:space="preserve"> </v>
      </c>
      <c r="Q31" s="34" t="str">
        <f>IF(ISERROR(AVERAGE(Judge1:Judge5!Q31))," ", AVERAGE(Judge1:Judge5!Q31))</f>
        <v xml:space="preserve"> </v>
      </c>
      <c r="R31" s="34" t="str">
        <f>IF(ISERROR(AVERAGE(Judge1:Judge5!R31))," ", AVERAGE(Judge1:Judge5!R31))</f>
        <v xml:space="preserve"> </v>
      </c>
      <c r="S31" s="34" t="str">
        <f>IF(ISERROR(AVERAGE(Judge1:Judge5!S31))," ", AVERAGE(Judge1:Judge5!S31))</f>
        <v xml:space="preserve"> </v>
      </c>
      <c r="T31" s="34" t="str">
        <f>IF(ISERROR(AVERAGE(Judge1:Judge5!T31))," ", AVERAGE(Judge1:Judge5!T31))</f>
        <v xml:space="preserve"> </v>
      </c>
      <c r="U31" s="34" t="str">
        <f>IF(ISERROR(AVERAGE(Judge1:Judge5!U31))," ", AVERAGE(Judge1:Judge5!U31))</f>
        <v xml:space="preserve"> </v>
      </c>
      <c r="V31" s="34" t="str">
        <f>IF(ISERROR(AVERAGE(Judge1:Judge5!V31))," ", AVERAGE(Judge1:Judge5!V31))</f>
        <v xml:space="preserve"> </v>
      </c>
      <c r="W31" s="34" t="str">
        <f>IF(ISERROR(AVERAGE(Judge1:Judge5!W31))," ", AVERAGE(Judge1:Judge5!W31))</f>
        <v xml:space="preserve"> </v>
      </c>
      <c r="X31" s="34" t="str">
        <f>IF(ISERROR(AVERAGE(Judge1:Judge5!X31))," ", AVERAGE(Judge1:Judge5!X31))</f>
        <v xml:space="preserve"> </v>
      </c>
      <c r="Y31" s="34" t="str">
        <f>IF(ISERROR(AVERAGE(Judge1:Judge5!Y31))," ", AVERAGE(Judge1:Judge5!Y31))</f>
        <v xml:space="preserve"> </v>
      </c>
      <c r="Z31" s="34" t="str">
        <f>IF(ISERROR(AVERAGE(Judge1:Judge5!Z31))," ", AVERAGE(Judge1:Judge5!Z31))</f>
        <v xml:space="preserve"> </v>
      </c>
      <c r="AA31" s="34" t="str">
        <f>IF(ISERROR(AVERAGE(Judge1:Judge5!AA31))," ", AVERAGE(Judge1:Judge5!AA31))</f>
        <v xml:space="preserve"> </v>
      </c>
      <c r="AB31" s="34" t="str">
        <f>IF(ISERROR(AVERAGE(Judge1:Judge5!AB31))," ", AVERAGE(Judge1:Judge5!AB31))</f>
        <v xml:space="preserve"> </v>
      </c>
      <c r="AC31" s="34" t="str">
        <f>IF(ISERROR(AVERAGE(Judge1:Judge5!AC31))," ", AVERAGE(Judge1:Judge5!AC31))</f>
        <v xml:space="preserve"> </v>
      </c>
      <c r="AD31" s="34" t="str">
        <f>IF(ISERROR(AVERAGE(Judge1:Judge5!AD31))," ", AVERAGE(Judge1:Judge5!AD31))</f>
        <v xml:space="preserve"> </v>
      </c>
      <c r="AE31" s="34" t="str">
        <f>IF(ISERROR(AVERAGE(Judge1:Judge5!AE31))," ", AVERAGE(Judge1:Judge5!AE31))</f>
        <v xml:space="preserve"> </v>
      </c>
      <c r="AF31" s="34" t="str">
        <f>IF(ISERROR(AVERAGE(Judge1:Judge5!AF31))," ", AVERAGE(Judge1:Judge5!AF31))</f>
        <v xml:space="preserve"> </v>
      </c>
      <c r="AG31" s="34" t="str">
        <f>IF(ISERROR(AVERAGE(Judge1:Judge5!AG31))," ", AVERAGE(Judge1:Judge5!AG31))</f>
        <v xml:space="preserve"> </v>
      </c>
      <c r="AH31" s="34" t="str">
        <f>IF(ISERROR(AVERAGE(Judge1:Judge5!AH31))," ", AVERAGE(Judge1:Judge5!AH31))</f>
        <v xml:space="preserve"> </v>
      </c>
      <c r="AI31" s="34" t="str">
        <f>IF(ISERROR(AVERAGE(Judge1:Judge5!AI31))," ", AVERAGE(Judge1:Judge5!AI31))</f>
        <v xml:space="preserve"> </v>
      </c>
      <c r="AJ31" s="34" t="str">
        <f>IF(ISERROR(AVERAGE(Judge1:Judge5!AJ31))," ", AVERAGE(Judge1:Judge5!AJ31))</f>
        <v xml:space="preserve"> </v>
      </c>
      <c r="AK31" s="34" t="str">
        <f>IF(ISERROR(AVERAGE(Judge1:Judge5!AK31))," ", AVERAGE(Judge1:Judge5!AK31))</f>
        <v xml:space="preserve"> 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9">
        <v>1057</v>
      </c>
      <c r="B32" s="19">
        <v>10903</v>
      </c>
      <c r="C32" s="3" t="s">
        <v>23</v>
      </c>
      <c r="D32" s="3"/>
      <c r="E32" s="3">
        <v>0</v>
      </c>
      <c r="F32" s="34" t="str">
        <f>IF(ISERROR(AVERAGE(Judge1:Judge5!F32))," ", AVERAGE(Judge1:Judge5!F32))</f>
        <v xml:space="preserve"> </v>
      </c>
      <c r="G32" s="34" t="str">
        <f>IF(ISERROR(AVERAGE(Judge1:Judge5!G32))," ", AVERAGE(Judge1:Judge5!G32))</f>
        <v xml:space="preserve"> </v>
      </c>
      <c r="H32" s="34" t="str">
        <f>IF(ISERROR(AVERAGE(Judge1:Judge5!H32))," ", AVERAGE(Judge1:Judge5!H32))</f>
        <v xml:space="preserve"> </v>
      </c>
      <c r="I32" s="34" t="str">
        <f>IF(ISERROR(AVERAGE(Judge1:Judge5!I32))," ", AVERAGE(Judge1:Judge5!I32))</f>
        <v xml:space="preserve"> </v>
      </c>
      <c r="J32" s="34" t="str">
        <f>IF(ISERROR(AVERAGE(Judge1:Judge5!J32))," ", AVERAGE(Judge1:Judge5!J32))</f>
        <v xml:space="preserve"> </v>
      </c>
      <c r="K32" s="34" t="str">
        <f>IF(ISERROR(AVERAGE(Judge1:Judge5!K32))," ", AVERAGE(Judge1:Judge5!K32))</f>
        <v xml:space="preserve"> </v>
      </c>
      <c r="L32" s="34" t="str">
        <f>IF(ISERROR(AVERAGE(Judge1:Judge5!L32))," ", AVERAGE(Judge1:Judge5!L32))</f>
        <v xml:space="preserve"> </v>
      </c>
      <c r="M32" s="34" t="str">
        <f>IF(ISERROR(AVERAGE(Judge1:Judge5!M32))," ", AVERAGE(Judge1:Judge5!M32))</f>
        <v xml:space="preserve"> </v>
      </c>
      <c r="N32" s="34" t="str">
        <f>IF(ISERROR(AVERAGE(Judge1:Judge5!N32))," ", AVERAGE(Judge1:Judge5!N32))</f>
        <v xml:space="preserve"> </v>
      </c>
      <c r="O32" s="34" t="str">
        <f>IF(ISERROR(AVERAGE(Judge1:Judge5!O32))," ", AVERAGE(Judge1:Judge5!O32))</f>
        <v xml:space="preserve"> </v>
      </c>
      <c r="P32" s="34" t="str">
        <f>IF(ISERROR(AVERAGE(Judge1:Judge5!P32))," ", AVERAGE(Judge1:Judge5!P32))</f>
        <v xml:space="preserve"> </v>
      </c>
      <c r="Q32" s="34" t="str">
        <f>IF(ISERROR(AVERAGE(Judge1:Judge5!Q32))," ", AVERAGE(Judge1:Judge5!Q32))</f>
        <v xml:space="preserve"> </v>
      </c>
      <c r="R32" s="34" t="str">
        <f>IF(ISERROR(AVERAGE(Judge1:Judge5!R32))," ", AVERAGE(Judge1:Judge5!R32))</f>
        <v xml:space="preserve"> </v>
      </c>
      <c r="S32" s="34" t="str">
        <f>IF(ISERROR(AVERAGE(Judge1:Judge5!S32))," ", AVERAGE(Judge1:Judge5!S32))</f>
        <v xml:space="preserve"> </v>
      </c>
      <c r="T32" s="34" t="str">
        <f>IF(ISERROR(AVERAGE(Judge1:Judge5!T32))," ", AVERAGE(Judge1:Judge5!T32))</f>
        <v xml:space="preserve"> </v>
      </c>
      <c r="U32" s="34" t="str">
        <f>IF(ISERROR(AVERAGE(Judge1:Judge5!U32))," ", AVERAGE(Judge1:Judge5!U32))</f>
        <v xml:space="preserve"> </v>
      </c>
      <c r="V32" s="34" t="str">
        <f>IF(ISERROR(AVERAGE(Judge1:Judge5!V32))," ", AVERAGE(Judge1:Judge5!V32))</f>
        <v xml:space="preserve"> </v>
      </c>
      <c r="W32" s="34" t="str">
        <f>IF(ISERROR(AVERAGE(Judge1:Judge5!W32))," ", AVERAGE(Judge1:Judge5!W32))</f>
        <v xml:space="preserve"> </v>
      </c>
      <c r="X32" s="34" t="str">
        <f>IF(ISERROR(AVERAGE(Judge1:Judge5!X32))," ", AVERAGE(Judge1:Judge5!X32))</f>
        <v xml:space="preserve"> </v>
      </c>
      <c r="Y32" s="34" t="str">
        <f>IF(ISERROR(AVERAGE(Judge1:Judge5!Y32))," ", AVERAGE(Judge1:Judge5!Y32))</f>
        <v xml:space="preserve"> </v>
      </c>
      <c r="Z32" s="34" t="str">
        <f>IF(ISERROR(AVERAGE(Judge1:Judge5!Z32))," ", AVERAGE(Judge1:Judge5!Z32))</f>
        <v xml:space="preserve"> </v>
      </c>
      <c r="AA32" s="34" t="str">
        <f>IF(ISERROR(AVERAGE(Judge1:Judge5!AA32))," ", AVERAGE(Judge1:Judge5!AA32))</f>
        <v xml:space="preserve"> </v>
      </c>
      <c r="AB32" s="34" t="str">
        <f>IF(ISERROR(AVERAGE(Judge1:Judge5!AB32))," ", AVERAGE(Judge1:Judge5!AB32))</f>
        <v xml:space="preserve"> </v>
      </c>
      <c r="AC32" s="34" t="str">
        <f>IF(ISERROR(AVERAGE(Judge1:Judge5!AC32))," ", AVERAGE(Judge1:Judge5!AC32))</f>
        <v xml:space="preserve"> </v>
      </c>
      <c r="AD32" s="34" t="str">
        <f>IF(ISERROR(AVERAGE(Judge1:Judge5!AD32))," ", AVERAGE(Judge1:Judge5!AD32))</f>
        <v xml:space="preserve"> </v>
      </c>
      <c r="AE32" s="34" t="str">
        <f>IF(ISERROR(AVERAGE(Judge1:Judge5!AE32))," ", AVERAGE(Judge1:Judge5!AE32))</f>
        <v xml:space="preserve"> </v>
      </c>
      <c r="AF32" s="34" t="str">
        <f>IF(ISERROR(AVERAGE(Judge1:Judge5!AF32))," ", AVERAGE(Judge1:Judge5!AF32))</f>
        <v xml:space="preserve"> </v>
      </c>
      <c r="AG32" s="34" t="str">
        <f>IF(ISERROR(AVERAGE(Judge1:Judge5!AG32))," ", AVERAGE(Judge1:Judge5!AG32))</f>
        <v xml:space="preserve"> </v>
      </c>
      <c r="AH32" s="34" t="str">
        <f>IF(ISERROR(AVERAGE(Judge1:Judge5!AH32))," ", AVERAGE(Judge1:Judge5!AH32))</f>
        <v xml:space="preserve"> </v>
      </c>
      <c r="AI32" s="34" t="str">
        <f>IF(ISERROR(AVERAGE(Judge1:Judge5!AI32))," ", AVERAGE(Judge1:Judge5!AI32))</f>
        <v xml:space="preserve"> </v>
      </c>
      <c r="AJ32" s="34" t="str">
        <f>IF(ISERROR(AVERAGE(Judge1:Judge5!AJ32))," ", AVERAGE(Judge1:Judge5!AJ32))</f>
        <v xml:space="preserve"> </v>
      </c>
      <c r="AK32" s="34" t="str">
        <f>IF(ISERROR(AVERAGE(Judge1:Judge5!AK32))," ", AVERAGE(Judge1:Judge5!AK32))</f>
        <v xml:space="preserve"> 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9">
        <v>1057</v>
      </c>
      <c r="B33" s="19">
        <v>10904</v>
      </c>
      <c r="C33" s="22" t="s">
        <v>47</v>
      </c>
      <c r="D33" s="22" t="s">
        <v>48</v>
      </c>
      <c r="E33" s="22">
        <v>-10</v>
      </c>
      <c r="F33" s="35" t="str">
        <f>IF(ISERROR(AVERAGE(Judge1:Judge5!F33))," ", AVERAGE(Judge1:Judge5!F33))</f>
        <v xml:space="preserve"> </v>
      </c>
      <c r="G33" s="35" t="str">
        <f>IF(ISERROR(AVERAGE(Judge1:Judge5!G33))," ", AVERAGE(Judge1:Judge5!G33))</f>
        <v xml:space="preserve"> </v>
      </c>
      <c r="H33" s="35" t="str">
        <f>IF(ISERROR(AVERAGE(Judge1:Judge5!H33))," ", AVERAGE(Judge1:Judge5!H33))</f>
        <v xml:space="preserve"> </v>
      </c>
      <c r="I33" s="35" t="str">
        <f>IF(ISERROR(AVERAGE(Judge1:Judge5!I33))," ", AVERAGE(Judge1:Judge5!I33))</f>
        <v xml:space="preserve"> </v>
      </c>
      <c r="J33" s="35" t="str">
        <f>IF(ISERROR(AVERAGE(Judge1:Judge5!J33))," ", AVERAGE(Judge1:Judge5!J33))</f>
        <v xml:space="preserve"> </v>
      </c>
      <c r="K33" s="35" t="str">
        <f>IF(ISERROR(AVERAGE(Judge1:Judge5!K33))," ", AVERAGE(Judge1:Judge5!K33))</f>
        <v xml:space="preserve"> </v>
      </c>
      <c r="L33" s="35" t="str">
        <f>IF(ISERROR(AVERAGE(Judge1:Judge5!L33))," ", AVERAGE(Judge1:Judge5!L33))</f>
        <v xml:space="preserve"> </v>
      </c>
      <c r="M33" s="35" t="str">
        <f>IF(ISERROR(AVERAGE(Judge1:Judge5!M33))," ", AVERAGE(Judge1:Judge5!M33))</f>
        <v xml:space="preserve"> </v>
      </c>
      <c r="N33" s="35" t="str">
        <f>IF(ISERROR(AVERAGE(Judge1:Judge5!N33))," ", AVERAGE(Judge1:Judge5!N33))</f>
        <v xml:space="preserve"> </v>
      </c>
      <c r="O33" s="35" t="str">
        <f>IF(ISERROR(AVERAGE(Judge1:Judge5!O33))," ", AVERAGE(Judge1:Judge5!O33))</f>
        <v xml:space="preserve"> </v>
      </c>
      <c r="P33" s="35" t="str">
        <f>IF(ISERROR(AVERAGE(Judge1:Judge5!P33))," ", AVERAGE(Judge1:Judge5!P33))</f>
        <v xml:space="preserve"> </v>
      </c>
      <c r="Q33" s="35" t="str">
        <f>IF(ISERROR(AVERAGE(Judge1:Judge5!Q33))," ", AVERAGE(Judge1:Judge5!Q33))</f>
        <v xml:space="preserve"> </v>
      </c>
      <c r="R33" s="35" t="str">
        <f>IF(ISERROR(AVERAGE(Judge1:Judge5!R33))," ", AVERAGE(Judge1:Judge5!R33))</f>
        <v xml:space="preserve"> </v>
      </c>
      <c r="S33" s="35" t="str">
        <f>IF(ISERROR(AVERAGE(Judge1:Judge5!S33))," ", AVERAGE(Judge1:Judge5!S33))</f>
        <v xml:space="preserve"> </v>
      </c>
      <c r="T33" s="35" t="str">
        <f>IF(ISERROR(AVERAGE(Judge1:Judge5!T33))," ", AVERAGE(Judge1:Judge5!T33))</f>
        <v xml:space="preserve"> </v>
      </c>
      <c r="U33" s="35" t="str">
        <f>IF(ISERROR(AVERAGE(Judge1:Judge5!U33))," ", AVERAGE(Judge1:Judge5!U33))</f>
        <v xml:space="preserve"> </v>
      </c>
      <c r="V33" s="35" t="str">
        <f>IF(ISERROR(AVERAGE(Judge1:Judge5!V33))," ", AVERAGE(Judge1:Judge5!V33))</f>
        <v xml:space="preserve"> </v>
      </c>
      <c r="W33" s="35" t="str">
        <f>IF(ISERROR(AVERAGE(Judge1:Judge5!W33))," ", AVERAGE(Judge1:Judge5!W33))</f>
        <v xml:space="preserve"> </v>
      </c>
      <c r="X33" s="35" t="str">
        <f>IF(ISERROR(AVERAGE(Judge1:Judge5!X33))," ", AVERAGE(Judge1:Judge5!X33))</f>
        <v xml:space="preserve"> </v>
      </c>
      <c r="Y33" s="35" t="str">
        <f>IF(ISERROR(AVERAGE(Judge1:Judge5!Y33))," ", AVERAGE(Judge1:Judge5!Y33))</f>
        <v xml:space="preserve"> </v>
      </c>
      <c r="Z33" s="35" t="str">
        <f>IF(ISERROR(AVERAGE(Judge1:Judge5!Z33))," ", AVERAGE(Judge1:Judge5!Z33))</f>
        <v xml:space="preserve"> </v>
      </c>
      <c r="AA33" s="35" t="str">
        <f>IF(ISERROR(AVERAGE(Judge1:Judge5!AA33))," ", AVERAGE(Judge1:Judge5!AA33))</f>
        <v xml:space="preserve"> </v>
      </c>
      <c r="AB33" s="35" t="str">
        <f>IF(ISERROR(AVERAGE(Judge1:Judge5!AB33))," ", AVERAGE(Judge1:Judge5!AB33))</f>
        <v xml:space="preserve"> </v>
      </c>
      <c r="AC33" s="35" t="str">
        <f>IF(ISERROR(AVERAGE(Judge1:Judge5!AC33))," ", AVERAGE(Judge1:Judge5!AC33))</f>
        <v xml:space="preserve"> </v>
      </c>
      <c r="AD33" s="35" t="str">
        <f>IF(ISERROR(AVERAGE(Judge1:Judge5!AD33))," ", AVERAGE(Judge1:Judge5!AD33))</f>
        <v xml:space="preserve"> </v>
      </c>
      <c r="AE33" s="35" t="str">
        <f>IF(ISERROR(AVERAGE(Judge1:Judge5!AE33))," ", AVERAGE(Judge1:Judge5!AE33))</f>
        <v xml:space="preserve"> </v>
      </c>
      <c r="AF33" s="35" t="str">
        <f>IF(ISERROR(AVERAGE(Judge1:Judge5!AF33))," ", AVERAGE(Judge1:Judge5!AF33))</f>
        <v xml:space="preserve"> </v>
      </c>
      <c r="AG33" s="35" t="str">
        <f>IF(ISERROR(AVERAGE(Judge1:Judge5!AG33))," ", AVERAGE(Judge1:Judge5!AG33))</f>
        <v xml:space="preserve"> </v>
      </c>
      <c r="AH33" s="35" t="str">
        <f>IF(ISERROR(AVERAGE(Judge1:Judge5!AH33))," ", AVERAGE(Judge1:Judge5!AH33))</f>
        <v xml:space="preserve"> </v>
      </c>
      <c r="AI33" s="35" t="str">
        <f>IF(ISERROR(AVERAGE(Judge1:Judge5!AI33))," ", AVERAGE(Judge1:Judge5!AI33))</f>
        <v xml:space="preserve"> </v>
      </c>
      <c r="AJ33" s="35" t="str">
        <f>IF(ISERROR(AVERAGE(Judge1:Judge5!AJ33))," ", AVERAGE(Judge1:Judge5!AJ33))</f>
        <v xml:space="preserve"> </v>
      </c>
      <c r="AK33" s="35" t="str">
        <f>IF(ISERROR(AVERAGE(Judge1:Judge5!AK33))," ", AVERAGE(Judge1:Judge5!AK33))</f>
        <v xml:space="preserve"> </v>
      </c>
      <c r="AL33" s="23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9">
        <v>1057</v>
      </c>
      <c r="B34" s="19">
        <v>10905</v>
      </c>
      <c r="C34" s="22" t="s">
        <v>47</v>
      </c>
      <c r="D34" s="22" t="s">
        <v>49</v>
      </c>
      <c r="E34" s="22">
        <v>-50</v>
      </c>
      <c r="F34" s="35" t="str">
        <f>IF(ISERROR(AVERAGE(Judge1:Judge5!F34))," ", AVERAGE(Judge1:Judge5!F34))</f>
        <v xml:space="preserve"> </v>
      </c>
      <c r="G34" s="35" t="str">
        <f>IF(ISERROR(AVERAGE(Judge1:Judge5!G34))," ", AVERAGE(Judge1:Judge5!G34))</f>
        <v xml:space="preserve"> </v>
      </c>
      <c r="H34" s="35" t="str">
        <f>IF(ISERROR(AVERAGE(Judge1:Judge5!H34))," ", AVERAGE(Judge1:Judge5!H34))</f>
        <v xml:space="preserve"> </v>
      </c>
      <c r="I34" s="35" t="str">
        <f>IF(ISERROR(AVERAGE(Judge1:Judge5!I34))," ", AVERAGE(Judge1:Judge5!I34))</f>
        <v xml:space="preserve"> </v>
      </c>
      <c r="J34" s="35" t="str">
        <f>IF(ISERROR(AVERAGE(Judge1:Judge5!J34))," ", AVERAGE(Judge1:Judge5!J34))</f>
        <v xml:space="preserve"> </v>
      </c>
      <c r="K34" s="35" t="str">
        <f>IF(ISERROR(AVERAGE(Judge1:Judge5!K34))," ", AVERAGE(Judge1:Judge5!K34))</f>
        <v xml:space="preserve"> </v>
      </c>
      <c r="L34" s="35" t="str">
        <f>IF(ISERROR(AVERAGE(Judge1:Judge5!L34))," ", AVERAGE(Judge1:Judge5!L34))</f>
        <v xml:space="preserve"> </v>
      </c>
      <c r="M34" s="35" t="str">
        <f>IF(ISERROR(AVERAGE(Judge1:Judge5!M34))," ", AVERAGE(Judge1:Judge5!M34))</f>
        <v xml:space="preserve"> </v>
      </c>
      <c r="N34" s="35" t="str">
        <f>IF(ISERROR(AVERAGE(Judge1:Judge5!N34))," ", AVERAGE(Judge1:Judge5!N34))</f>
        <v xml:space="preserve"> </v>
      </c>
      <c r="O34" s="35" t="str">
        <f>IF(ISERROR(AVERAGE(Judge1:Judge5!O34))," ", AVERAGE(Judge1:Judge5!O34))</f>
        <v xml:space="preserve"> </v>
      </c>
      <c r="P34" s="35" t="str">
        <f>IF(ISERROR(AVERAGE(Judge1:Judge5!P34))," ", AVERAGE(Judge1:Judge5!P34))</f>
        <v xml:space="preserve"> </v>
      </c>
      <c r="Q34" s="35" t="str">
        <f>IF(ISERROR(AVERAGE(Judge1:Judge5!Q34))," ", AVERAGE(Judge1:Judge5!Q34))</f>
        <v xml:space="preserve"> </v>
      </c>
      <c r="R34" s="35" t="str">
        <f>IF(ISERROR(AVERAGE(Judge1:Judge5!R34))," ", AVERAGE(Judge1:Judge5!R34))</f>
        <v xml:space="preserve"> </v>
      </c>
      <c r="S34" s="35" t="str">
        <f>IF(ISERROR(AVERAGE(Judge1:Judge5!S34))," ", AVERAGE(Judge1:Judge5!S34))</f>
        <v xml:space="preserve"> </v>
      </c>
      <c r="T34" s="35" t="str">
        <f>IF(ISERROR(AVERAGE(Judge1:Judge5!T34))," ", AVERAGE(Judge1:Judge5!T34))</f>
        <v xml:space="preserve"> </v>
      </c>
      <c r="U34" s="35" t="str">
        <f>IF(ISERROR(AVERAGE(Judge1:Judge5!U34))," ", AVERAGE(Judge1:Judge5!U34))</f>
        <v xml:space="preserve"> </v>
      </c>
      <c r="V34" s="35" t="str">
        <f>IF(ISERROR(AVERAGE(Judge1:Judge5!V34))," ", AVERAGE(Judge1:Judge5!V34))</f>
        <v xml:space="preserve"> </v>
      </c>
      <c r="W34" s="35" t="str">
        <f>IF(ISERROR(AVERAGE(Judge1:Judge5!W34))," ", AVERAGE(Judge1:Judge5!W34))</f>
        <v xml:space="preserve"> </v>
      </c>
      <c r="X34" s="35" t="str">
        <f>IF(ISERROR(AVERAGE(Judge1:Judge5!X34))," ", AVERAGE(Judge1:Judge5!X34))</f>
        <v xml:space="preserve"> </v>
      </c>
      <c r="Y34" s="35" t="str">
        <f>IF(ISERROR(AVERAGE(Judge1:Judge5!Y34))," ", AVERAGE(Judge1:Judge5!Y34))</f>
        <v xml:space="preserve"> </v>
      </c>
      <c r="Z34" s="35" t="str">
        <f>IF(ISERROR(AVERAGE(Judge1:Judge5!Z34))," ", AVERAGE(Judge1:Judge5!Z34))</f>
        <v xml:space="preserve"> </v>
      </c>
      <c r="AA34" s="35" t="str">
        <f>IF(ISERROR(AVERAGE(Judge1:Judge5!AA34))," ", AVERAGE(Judge1:Judge5!AA34))</f>
        <v xml:space="preserve"> </v>
      </c>
      <c r="AB34" s="35" t="str">
        <f>IF(ISERROR(AVERAGE(Judge1:Judge5!AB34))," ", AVERAGE(Judge1:Judge5!AB34))</f>
        <v xml:space="preserve"> </v>
      </c>
      <c r="AC34" s="35" t="str">
        <f>IF(ISERROR(AVERAGE(Judge1:Judge5!AC34))," ", AVERAGE(Judge1:Judge5!AC34))</f>
        <v xml:space="preserve"> </v>
      </c>
      <c r="AD34" s="35" t="str">
        <f>IF(ISERROR(AVERAGE(Judge1:Judge5!AD34))," ", AVERAGE(Judge1:Judge5!AD34))</f>
        <v xml:space="preserve"> </v>
      </c>
      <c r="AE34" s="35" t="str">
        <f>IF(ISERROR(AVERAGE(Judge1:Judge5!AE34))," ", AVERAGE(Judge1:Judge5!AE34))</f>
        <v xml:space="preserve"> </v>
      </c>
      <c r="AF34" s="35" t="str">
        <f>IF(ISERROR(AVERAGE(Judge1:Judge5!AF34))," ", AVERAGE(Judge1:Judge5!AF34))</f>
        <v xml:space="preserve"> </v>
      </c>
      <c r="AG34" s="35" t="str">
        <f>IF(ISERROR(AVERAGE(Judge1:Judge5!AG34))," ", AVERAGE(Judge1:Judge5!AG34))</f>
        <v xml:space="preserve"> </v>
      </c>
      <c r="AH34" s="35" t="str">
        <f>IF(ISERROR(AVERAGE(Judge1:Judge5!AH34))," ", AVERAGE(Judge1:Judge5!AH34))</f>
        <v xml:space="preserve"> </v>
      </c>
      <c r="AI34" s="35" t="str">
        <f>IF(ISERROR(AVERAGE(Judge1:Judge5!AI34))," ", AVERAGE(Judge1:Judge5!AI34))</f>
        <v xml:space="preserve"> </v>
      </c>
      <c r="AJ34" s="35" t="str">
        <f>IF(ISERROR(AVERAGE(Judge1:Judge5!AJ34))," ", AVERAGE(Judge1:Judge5!AJ34))</f>
        <v xml:space="preserve"> </v>
      </c>
      <c r="AK34" s="35" t="str">
        <f>IF(ISERROR(AVERAGE(Judge1:Judge5!AK34))," ", AVERAGE(Judge1:Judge5!AK34))</f>
        <v xml:space="preserve"> </v>
      </c>
      <c r="AL34" s="23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A35" s="19">
        <v>1057</v>
      </c>
      <c r="B35" s="19">
        <v>10906</v>
      </c>
      <c r="C35" s="22" t="s">
        <v>47</v>
      </c>
      <c r="D35" s="22" t="s">
        <v>50</v>
      </c>
      <c r="E35" s="22">
        <v>-50</v>
      </c>
      <c r="F35" s="35" t="str">
        <f>IF(ISERROR(AVERAGE(Judge1:Judge5!F35))," ", AVERAGE(Judge1:Judge5!F35))</f>
        <v xml:space="preserve"> </v>
      </c>
      <c r="G35" s="35" t="str">
        <f>IF(ISERROR(AVERAGE(Judge1:Judge5!G35))," ", AVERAGE(Judge1:Judge5!G35))</f>
        <v xml:space="preserve"> </v>
      </c>
      <c r="H35" s="35" t="str">
        <f>IF(ISERROR(AVERAGE(Judge1:Judge5!H35))," ", AVERAGE(Judge1:Judge5!H35))</f>
        <v xml:space="preserve"> </v>
      </c>
      <c r="I35" s="35" t="str">
        <f>IF(ISERROR(AVERAGE(Judge1:Judge5!I35))," ", AVERAGE(Judge1:Judge5!I35))</f>
        <v xml:space="preserve"> </v>
      </c>
      <c r="J35" s="35" t="str">
        <f>IF(ISERROR(AVERAGE(Judge1:Judge5!J35))," ", AVERAGE(Judge1:Judge5!J35))</f>
        <v xml:space="preserve"> </v>
      </c>
      <c r="K35" s="35" t="str">
        <f>IF(ISERROR(AVERAGE(Judge1:Judge5!K35))," ", AVERAGE(Judge1:Judge5!K35))</f>
        <v xml:space="preserve"> </v>
      </c>
      <c r="L35" s="35" t="str">
        <f>IF(ISERROR(AVERAGE(Judge1:Judge5!L35))," ", AVERAGE(Judge1:Judge5!L35))</f>
        <v xml:space="preserve"> </v>
      </c>
      <c r="M35" s="35" t="str">
        <f>IF(ISERROR(AVERAGE(Judge1:Judge5!M35))," ", AVERAGE(Judge1:Judge5!M35))</f>
        <v xml:space="preserve"> </v>
      </c>
      <c r="N35" s="35" t="str">
        <f>IF(ISERROR(AVERAGE(Judge1:Judge5!N35))," ", AVERAGE(Judge1:Judge5!N35))</f>
        <v xml:space="preserve"> </v>
      </c>
      <c r="O35" s="35" t="str">
        <f>IF(ISERROR(AVERAGE(Judge1:Judge5!O35))," ", AVERAGE(Judge1:Judge5!O35))</f>
        <v xml:space="preserve"> </v>
      </c>
      <c r="P35" s="35" t="str">
        <f>IF(ISERROR(AVERAGE(Judge1:Judge5!P35))," ", AVERAGE(Judge1:Judge5!P35))</f>
        <v xml:space="preserve"> </v>
      </c>
      <c r="Q35" s="35" t="str">
        <f>IF(ISERROR(AVERAGE(Judge1:Judge5!Q35))," ", AVERAGE(Judge1:Judge5!Q35))</f>
        <v xml:space="preserve"> </v>
      </c>
      <c r="R35" s="35" t="str">
        <f>IF(ISERROR(AVERAGE(Judge1:Judge5!R35))," ", AVERAGE(Judge1:Judge5!R35))</f>
        <v xml:space="preserve"> </v>
      </c>
      <c r="S35" s="35" t="str">
        <f>IF(ISERROR(AVERAGE(Judge1:Judge5!S35))," ", AVERAGE(Judge1:Judge5!S35))</f>
        <v xml:space="preserve"> </v>
      </c>
      <c r="T35" s="35" t="str">
        <f>IF(ISERROR(AVERAGE(Judge1:Judge5!T35))," ", AVERAGE(Judge1:Judge5!T35))</f>
        <v xml:space="preserve"> </v>
      </c>
      <c r="U35" s="35" t="str">
        <f>IF(ISERROR(AVERAGE(Judge1:Judge5!U35))," ", AVERAGE(Judge1:Judge5!U35))</f>
        <v xml:space="preserve"> </v>
      </c>
      <c r="V35" s="35" t="str">
        <f>IF(ISERROR(AVERAGE(Judge1:Judge5!V35))," ", AVERAGE(Judge1:Judge5!V35))</f>
        <v xml:space="preserve"> </v>
      </c>
      <c r="W35" s="35" t="str">
        <f>IF(ISERROR(AVERAGE(Judge1:Judge5!W35))," ", AVERAGE(Judge1:Judge5!W35))</f>
        <v xml:space="preserve"> </v>
      </c>
      <c r="X35" s="35" t="str">
        <f>IF(ISERROR(AVERAGE(Judge1:Judge5!X35))," ", AVERAGE(Judge1:Judge5!X35))</f>
        <v xml:space="preserve"> </v>
      </c>
      <c r="Y35" s="35" t="str">
        <f>IF(ISERROR(AVERAGE(Judge1:Judge5!Y35))," ", AVERAGE(Judge1:Judge5!Y35))</f>
        <v xml:space="preserve"> </v>
      </c>
      <c r="Z35" s="35" t="str">
        <f>IF(ISERROR(AVERAGE(Judge1:Judge5!Z35))," ", AVERAGE(Judge1:Judge5!Z35))</f>
        <v xml:space="preserve"> </v>
      </c>
      <c r="AA35" s="35" t="str">
        <f>IF(ISERROR(AVERAGE(Judge1:Judge5!AA35))," ", AVERAGE(Judge1:Judge5!AA35))</f>
        <v xml:space="preserve"> </v>
      </c>
      <c r="AB35" s="35" t="str">
        <f>IF(ISERROR(AVERAGE(Judge1:Judge5!AB35))," ", AVERAGE(Judge1:Judge5!AB35))</f>
        <v xml:space="preserve"> </v>
      </c>
      <c r="AC35" s="35" t="str">
        <f>IF(ISERROR(AVERAGE(Judge1:Judge5!AC35))," ", AVERAGE(Judge1:Judge5!AC35))</f>
        <v xml:space="preserve"> </v>
      </c>
      <c r="AD35" s="35" t="str">
        <f>IF(ISERROR(AVERAGE(Judge1:Judge5!AD35))," ", AVERAGE(Judge1:Judge5!AD35))</f>
        <v xml:space="preserve"> </v>
      </c>
      <c r="AE35" s="35" t="str">
        <f>IF(ISERROR(AVERAGE(Judge1:Judge5!AE35))," ", AVERAGE(Judge1:Judge5!AE35))</f>
        <v xml:space="preserve"> </v>
      </c>
      <c r="AF35" s="35" t="str">
        <f>IF(ISERROR(AVERAGE(Judge1:Judge5!AF35))," ", AVERAGE(Judge1:Judge5!AF35))</f>
        <v xml:space="preserve"> </v>
      </c>
      <c r="AG35" s="35" t="str">
        <f>IF(ISERROR(AVERAGE(Judge1:Judge5!AG35))," ", AVERAGE(Judge1:Judge5!AG35))</f>
        <v xml:space="preserve"> </v>
      </c>
      <c r="AH35" s="35" t="str">
        <f>IF(ISERROR(AVERAGE(Judge1:Judge5!AH35))," ", AVERAGE(Judge1:Judge5!AH35))</f>
        <v xml:space="preserve"> </v>
      </c>
      <c r="AI35" s="35" t="str">
        <f>IF(ISERROR(AVERAGE(Judge1:Judge5!AI35))," ", AVERAGE(Judge1:Judge5!AI35))</f>
        <v xml:space="preserve"> </v>
      </c>
      <c r="AJ35" s="35" t="str">
        <f>IF(ISERROR(AVERAGE(Judge1:Judge5!AJ35))," ", AVERAGE(Judge1:Judge5!AJ35))</f>
        <v xml:space="preserve"> </v>
      </c>
      <c r="AK35" s="35" t="str">
        <f>IF(ISERROR(AVERAGE(Judge1:Judge5!AK35))," ", AVERAGE(Judge1:Judge5!AK35))</f>
        <v xml:space="preserve"> </v>
      </c>
      <c r="AL35" s="23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A36" s="19">
        <v>1057</v>
      </c>
      <c r="B36" s="19">
        <v>10907</v>
      </c>
      <c r="C36" s="22" t="s">
        <v>47</v>
      </c>
      <c r="D36" s="22" t="s">
        <v>51</v>
      </c>
      <c r="E36" s="22">
        <v>-10</v>
      </c>
      <c r="F36" s="35" t="str">
        <f>IF(ISERROR(AVERAGE(Judge1:Judge5!F36))," ", AVERAGE(Judge1:Judge5!F36))</f>
        <v xml:space="preserve"> </v>
      </c>
      <c r="G36" s="35" t="str">
        <f>IF(ISERROR(AVERAGE(Judge1:Judge5!G36))," ", AVERAGE(Judge1:Judge5!G36))</f>
        <v xml:space="preserve"> </v>
      </c>
      <c r="H36" s="35" t="str">
        <f>IF(ISERROR(AVERAGE(Judge1:Judge5!H36))," ", AVERAGE(Judge1:Judge5!H36))</f>
        <v xml:space="preserve"> </v>
      </c>
      <c r="I36" s="35" t="str">
        <f>IF(ISERROR(AVERAGE(Judge1:Judge5!I36))," ", AVERAGE(Judge1:Judge5!I36))</f>
        <v xml:space="preserve"> </v>
      </c>
      <c r="J36" s="35" t="str">
        <f>IF(ISERROR(AVERAGE(Judge1:Judge5!J36))," ", AVERAGE(Judge1:Judge5!J36))</f>
        <v xml:space="preserve"> </v>
      </c>
      <c r="K36" s="35" t="str">
        <f>IF(ISERROR(AVERAGE(Judge1:Judge5!K36))," ", AVERAGE(Judge1:Judge5!K36))</f>
        <v xml:space="preserve"> </v>
      </c>
      <c r="L36" s="35" t="str">
        <f>IF(ISERROR(AVERAGE(Judge1:Judge5!L36))," ", AVERAGE(Judge1:Judge5!L36))</f>
        <v xml:space="preserve"> </v>
      </c>
      <c r="M36" s="35" t="str">
        <f>IF(ISERROR(AVERAGE(Judge1:Judge5!M36))," ", AVERAGE(Judge1:Judge5!M36))</f>
        <v xml:space="preserve"> </v>
      </c>
      <c r="N36" s="35" t="str">
        <f>IF(ISERROR(AVERAGE(Judge1:Judge5!N36))," ", AVERAGE(Judge1:Judge5!N36))</f>
        <v xml:space="preserve"> </v>
      </c>
      <c r="O36" s="35" t="str">
        <f>IF(ISERROR(AVERAGE(Judge1:Judge5!O36))," ", AVERAGE(Judge1:Judge5!O36))</f>
        <v xml:space="preserve"> </v>
      </c>
      <c r="P36" s="35" t="str">
        <f>IF(ISERROR(AVERAGE(Judge1:Judge5!P36))," ", AVERAGE(Judge1:Judge5!P36))</f>
        <v xml:space="preserve"> </v>
      </c>
      <c r="Q36" s="35" t="str">
        <f>IF(ISERROR(AVERAGE(Judge1:Judge5!Q36))," ", AVERAGE(Judge1:Judge5!Q36))</f>
        <v xml:space="preserve"> </v>
      </c>
      <c r="R36" s="35" t="str">
        <f>IF(ISERROR(AVERAGE(Judge1:Judge5!R36))," ", AVERAGE(Judge1:Judge5!R36))</f>
        <v xml:space="preserve"> </v>
      </c>
      <c r="S36" s="35" t="str">
        <f>IF(ISERROR(AVERAGE(Judge1:Judge5!S36))," ", AVERAGE(Judge1:Judge5!S36))</f>
        <v xml:space="preserve"> </v>
      </c>
      <c r="T36" s="35" t="str">
        <f>IF(ISERROR(AVERAGE(Judge1:Judge5!T36))," ", AVERAGE(Judge1:Judge5!T36))</f>
        <v xml:space="preserve"> </v>
      </c>
      <c r="U36" s="35" t="str">
        <f>IF(ISERROR(AVERAGE(Judge1:Judge5!U36))," ", AVERAGE(Judge1:Judge5!U36))</f>
        <v xml:space="preserve"> </v>
      </c>
      <c r="V36" s="35" t="str">
        <f>IF(ISERROR(AVERAGE(Judge1:Judge5!V36))," ", AVERAGE(Judge1:Judge5!V36))</f>
        <v xml:space="preserve"> </v>
      </c>
      <c r="W36" s="35" t="str">
        <f>IF(ISERROR(AVERAGE(Judge1:Judge5!W36))," ", AVERAGE(Judge1:Judge5!W36))</f>
        <v xml:space="preserve"> </v>
      </c>
      <c r="X36" s="35" t="str">
        <f>IF(ISERROR(AVERAGE(Judge1:Judge5!X36))," ", AVERAGE(Judge1:Judge5!X36))</f>
        <v xml:space="preserve"> </v>
      </c>
      <c r="Y36" s="35" t="str">
        <f>IF(ISERROR(AVERAGE(Judge1:Judge5!Y36))," ", AVERAGE(Judge1:Judge5!Y36))</f>
        <v xml:space="preserve"> </v>
      </c>
      <c r="Z36" s="35" t="str">
        <f>IF(ISERROR(AVERAGE(Judge1:Judge5!Z36))," ", AVERAGE(Judge1:Judge5!Z36))</f>
        <v xml:space="preserve"> </v>
      </c>
      <c r="AA36" s="35" t="str">
        <f>IF(ISERROR(AVERAGE(Judge1:Judge5!AA36))," ", AVERAGE(Judge1:Judge5!AA36))</f>
        <v xml:space="preserve"> </v>
      </c>
      <c r="AB36" s="35" t="str">
        <f>IF(ISERROR(AVERAGE(Judge1:Judge5!AB36))," ", AVERAGE(Judge1:Judge5!AB36))</f>
        <v xml:space="preserve"> </v>
      </c>
      <c r="AC36" s="35" t="str">
        <f>IF(ISERROR(AVERAGE(Judge1:Judge5!AC36))," ", AVERAGE(Judge1:Judge5!AC36))</f>
        <v xml:space="preserve"> </v>
      </c>
      <c r="AD36" s="35" t="str">
        <f>IF(ISERROR(AVERAGE(Judge1:Judge5!AD36))," ", AVERAGE(Judge1:Judge5!AD36))</f>
        <v xml:space="preserve"> </v>
      </c>
      <c r="AE36" s="35" t="str">
        <f>IF(ISERROR(AVERAGE(Judge1:Judge5!AE36))," ", AVERAGE(Judge1:Judge5!AE36))</f>
        <v xml:space="preserve"> </v>
      </c>
      <c r="AF36" s="35" t="str">
        <f>IF(ISERROR(AVERAGE(Judge1:Judge5!AF36))," ", AVERAGE(Judge1:Judge5!AF36))</f>
        <v xml:space="preserve"> </v>
      </c>
      <c r="AG36" s="35" t="str">
        <f>IF(ISERROR(AVERAGE(Judge1:Judge5!AG36))," ", AVERAGE(Judge1:Judge5!AG36))</f>
        <v xml:space="preserve"> </v>
      </c>
      <c r="AH36" s="35" t="str">
        <f>IF(ISERROR(AVERAGE(Judge1:Judge5!AH36))," ", AVERAGE(Judge1:Judge5!AH36))</f>
        <v xml:space="preserve"> </v>
      </c>
      <c r="AI36" s="35" t="str">
        <f>IF(ISERROR(AVERAGE(Judge1:Judge5!AI36))," ", AVERAGE(Judge1:Judge5!AI36))</f>
        <v xml:space="preserve"> </v>
      </c>
      <c r="AJ36" s="35" t="str">
        <f>IF(ISERROR(AVERAGE(Judge1:Judge5!AJ36))," ", AVERAGE(Judge1:Judge5!AJ36))</f>
        <v xml:space="preserve"> </v>
      </c>
      <c r="AK36" s="35" t="str">
        <f>IF(ISERROR(AVERAGE(Judge1:Judge5!AK36))," ", AVERAGE(Judge1:Judge5!AK36))</f>
        <v xml:space="preserve"> </v>
      </c>
      <c r="AL36" s="23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C38" t="s">
        <v>52</v>
      </c>
      <c r="E38">
        <f>SUMIF($E$6:$E$36, "&gt;0")</f>
        <v>1000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C39" t="s">
        <v>53</v>
      </c>
      <c r="F39" s="24">
        <f>SUM($F$7:$F$36)</f>
        <v>0</v>
      </c>
      <c r="G39" s="24">
        <f>SUM($G$7:$G$36)</f>
        <v>0</v>
      </c>
      <c r="H39" s="24">
        <f>SUM($H$7:$H$36)</f>
        <v>0</v>
      </c>
      <c r="I39" s="24">
        <f>SUM($I$7:$I$36)</f>
        <v>0</v>
      </c>
      <c r="J39" s="24">
        <f>SUM($J$7:$J$36)</f>
        <v>0</v>
      </c>
      <c r="K39" s="24">
        <f>SUM($K$7:$K$36)</f>
        <v>0</v>
      </c>
      <c r="L39" s="24">
        <f>SUM($L$7:$L$36)</f>
        <v>0</v>
      </c>
      <c r="M39" s="24">
        <f>SUM($M$7:$M$36)</f>
        <v>0</v>
      </c>
      <c r="N39" s="24">
        <f>SUM($N$7:$N$36)</f>
        <v>0</v>
      </c>
      <c r="O39" s="24">
        <f>SUM($O$7:$O$36)</f>
        <v>0</v>
      </c>
      <c r="P39" s="24">
        <f>SUM($P$7:$P$36)</f>
        <v>0</v>
      </c>
      <c r="Q39" s="24">
        <f>SUM($Q$7:$Q$36)</f>
        <v>0</v>
      </c>
      <c r="R39" s="24">
        <f>SUM($R$7:$R$36)</f>
        <v>0</v>
      </c>
      <c r="S39" s="24">
        <f>SUM($S$7:$S$36)</f>
        <v>0</v>
      </c>
      <c r="T39" s="24">
        <f>SUM($T$7:$T$36)</f>
        <v>0</v>
      </c>
      <c r="U39" s="24">
        <f>SUM($U$7:$U$36)</f>
        <v>0</v>
      </c>
      <c r="V39" s="24">
        <f>SUM($V$7:$V$36)</f>
        <v>0</v>
      </c>
      <c r="W39" s="24">
        <f>SUM($W$7:$W$36)</f>
        <v>0</v>
      </c>
      <c r="X39" s="24">
        <f>SUM($X$7:$X$36)</f>
        <v>0</v>
      </c>
      <c r="Y39" s="24">
        <f>SUM($Y$7:$Y$36)</f>
        <v>0</v>
      </c>
      <c r="Z39" s="24">
        <f>SUM($Z$7:$Z$36)</f>
        <v>0</v>
      </c>
      <c r="AA39" s="24">
        <f>SUM($AA$7:$AA$36)</f>
        <v>0</v>
      </c>
      <c r="AB39" s="24">
        <f>SUM($AB$7:$AB$36)</f>
        <v>0</v>
      </c>
      <c r="AC39" s="24">
        <f>SUM($AC$7:$AC$36)</f>
        <v>0</v>
      </c>
      <c r="AD39" s="24">
        <f>SUM($AD$7:$AD$36)</f>
        <v>0</v>
      </c>
      <c r="AE39" s="24">
        <f>SUM($AE$7:$AE$36)</f>
        <v>0</v>
      </c>
      <c r="AF39" s="24">
        <f>SUM($AF$7:$AF$36)</f>
        <v>0</v>
      </c>
      <c r="AG39" s="24">
        <f>SUM($AG$7:$AG$36)</f>
        <v>0</v>
      </c>
      <c r="AH39" s="24">
        <f>SUM($AH$7:$AH$36)</f>
        <v>0</v>
      </c>
      <c r="AI39" s="24">
        <f>SUM($AI$7:$AI$36)</f>
        <v>0</v>
      </c>
      <c r="AJ39" s="24">
        <f>SUM($AJ$7:$AJ$36)</f>
        <v>0</v>
      </c>
      <c r="AK39" s="24">
        <f>SUM($AK$7:$AK$36)</f>
        <v>0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D40" s="25" t="s">
        <v>55</v>
      </c>
      <c r="E40" s="25" t="s">
        <v>56</v>
      </c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C41" t="s">
        <v>54</v>
      </c>
      <c r="D41" s="26">
        <f>LARGE($F$39:$AK$39,1)</f>
        <v>0</v>
      </c>
      <c r="E41">
        <f>INDEX($F$6:$AK$6,MATCH($D$41,$F$39:$AK$39,0))</f>
        <v>101</v>
      </c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C42" t="s">
        <v>57</v>
      </c>
      <c r="D42" s="21">
        <f>LARGE($F$39:$AK$39,2)</f>
        <v>0</v>
      </c>
      <c r="E42">
        <f>INDEX($F$6:$AK$6,MATCH($D$42,$F$39:$AK$39,0))</f>
        <v>101</v>
      </c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C43" t="s">
        <v>58</v>
      </c>
      <c r="D43" s="27">
        <f>LARGE($F$39:$AK$39,3)</f>
        <v>0</v>
      </c>
      <c r="E43">
        <f>INDEX($F$6:$AK$6,MATCH($D$43,$F$39:$AK$39,0))</f>
        <v>101</v>
      </c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ht="13.8" x14ac:dyDescent="0.25">
      <c r="D44" s="28">
        <f>LARGE($F$39:$AK$39,4)</f>
        <v>0</v>
      </c>
      <c r="E44" s="30" t="str">
        <f>IF( OR( EXACT( $D$41,$D$42 ), EXACT($D$42,$D$43 ), EXACT($D$43,$D$44 )),"** TIE **", " ")</f>
        <v>** TIE **</v>
      </c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ht="100.05" customHeight="1" x14ac:dyDescent="0.25">
      <c r="E45" s="31" t="s">
        <v>59</v>
      </c>
      <c r="F45" s="36" t="str">
        <f>Judge1!F45 &amp; " " &amp; Judge2!F45 &amp; " " &amp; Judge3!F45 &amp; " " &amp; Judge4!F45 &amp; " " &amp; Judge5!F45</f>
        <v xml:space="preserve">    </v>
      </c>
      <c r="G45" s="32" t="str">
        <f>Judge1!G45 &amp; " " &amp; Judge2!G45 &amp; " " &amp; Judge3!G45 &amp; " " &amp; Judge4!G45 &amp; " " &amp; Judge5!G45</f>
        <v xml:space="preserve">    </v>
      </c>
      <c r="H45" s="32" t="str">
        <f>Judge1!H45 &amp; " " &amp; Judge2!H45 &amp; " " &amp; Judge3!H45 &amp; " " &amp; Judge4!H45 &amp; " " &amp; Judge5!H45</f>
        <v xml:space="preserve">    </v>
      </c>
      <c r="I45" s="32" t="str">
        <f>Judge1!I45 &amp; " " &amp; Judge2!I45 &amp; " " &amp; Judge3!I45 &amp; " " &amp; Judge4!I45 &amp; " " &amp; Judge5!I45</f>
        <v xml:space="preserve">    </v>
      </c>
      <c r="J45" s="32" t="str">
        <f>Judge1!J45 &amp; " " &amp; Judge2!J45 &amp; " " &amp; Judge3!J45 &amp; " " &amp; Judge4!J45 &amp; " " &amp; Judge5!J45</f>
        <v xml:space="preserve">    </v>
      </c>
      <c r="K45" s="32" t="str">
        <f>Judge1!K45 &amp; " " &amp; Judge2!K45 &amp; " " &amp; Judge3!K45 &amp; " " &amp; Judge4!K45 &amp; " " &amp; Judge5!K45</f>
        <v xml:space="preserve">    </v>
      </c>
      <c r="L45" s="32" t="str">
        <f>Judge1!L45 &amp; " " &amp; Judge2!L45 &amp; " " &amp; Judge3!L45 &amp; " " &amp; Judge4!L45 &amp; " " &amp; Judge5!L45</f>
        <v xml:space="preserve">    </v>
      </c>
      <c r="M45" s="32" t="str">
        <f>Judge1!M45 &amp; " " &amp; Judge2!M45 &amp; " " &amp; Judge3!M45 &amp; " " &amp; Judge4!M45 &amp; " " &amp; Judge5!M45</f>
        <v xml:space="preserve">    </v>
      </c>
      <c r="N45" s="32" t="str">
        <f>Judge1!N45 &amp; " " &amp; Judge2!N45 &amp; " " &amp; Judge3!N45 &amp; " " &amp; Judge4!N45 &amp; " " &amp; Judge5!N45</f>
        <v xml:space="preserve">    </v>
      </c>
      <c r="O45" s="32" t="str">
        <f>Judge1!O45 &amp; " " &amp; Judge2!O45 &amp; " " &amp; Judge3!O45 &amp; " " &amp; Judge4!O45 &amp; " " &amp; Judge5!O45</f>
        <v xml:space="preserve">    </v>
      </c>
      <c r="P45" s="32" t="str">
        <f>Judge1!P45 &amp; " " &amp; Judge2!P45 &amp; " " &amp; Judge3!P45 &amp; " " &amp; Judge4!P45 &amp; " " &amp; Judge5!P45</f>
        <v xml:space="preserve">    </v>
      </c>
      <c r="Q45" s="32" t="str">
        <f>Judge1!Q45 &amp; " " &amp; Judge2!Q45 &amp; " " &amp; Judge3!Q45 &amp; " " &amp; Judge4!Q45 &amp; " " &amp; Judge5!Q45</f>
        <v xml:space="preserve">    </v>
      </c>
      <c r="R45" s="32" t="str">
        <f>Judge1!R45 &amp; " " &amp; Judge2!R45 &amp; " " &amp; Judge3!R45 &amp; " " &amp; Judge4!R45 &amp; " " &amp; Judge5!R45</f>
        <v xml:space="preserve">    </v>
      </c>
      <c r="S45" s="32" t="str">
        <f>Judge1!S45 &amp; " " &amp; Judge2!S45 &amp; " " &amp; Judge3!S45 &amp; " " &amp; Judge4!S45 &amp; " " &amp; Judge5!S45</f>
        <v xml:space="preserve">    </v>
      </c>
      <c r="T45" s="32" t="str">
        <f>Judge1!T45 &amp; " " &amp; Judge2!T45 &amp; " " &amp; Judge3!T45 &amp; " " &amp; Judge4!T45 &amp; " " &amp; Judge5!T45</f>
        <v xml:space="preserve">    </v>
      </c>
      <c r="U45" s="32" t="str">
        <f>Judge1!U45 &amp; " " &amp; Judge2!U45 &amp; " " &amp; Judge3!U45 &amp; " " &amp; Judge4!U45 &amp; " " &amp; Judge5!U45</f>
        <v xml:space="preserve">    </v>
      </c>
      <c r="V45" s="32" t="str">
        <f>Judge1!V45 &amp; " " &amp; Judge2!V45 &amp; " " &amp; Judge3!V45 &amp; " " &amp; Judge4!V45 &amp; " " &amp; Judge5!V45</f>
        <v xml:space="preserve">    </v>
      </c>
      <c r="W45" s="32" t="str">
        <f>Judge1!W45 &amp; " " &amp; Judge2!W45 &amp; " " &amp; Judge3!W45 &amp; " " &amp; Judge4!W45 &amp; " " &amp; Judge5!W45</f>
        <v xml:space="preserve">    </v>
      </c>
      <c r="X45" s="32" t="str">
        <f>Judge1!X45 &amp; " " &amp; Judge2!X45 &amp; " " &amp; Judge3!X45 &amp; " " &amp; Judge4!X45 &amp; " " &amp; Judge5!X45</f>
        <v xml:space="preserve">    </v>
      </c>
      <c r="Y45" s="32" t="str">
        <f>Judge1!Y45 &amp; " " &amp; Judge2!Y45 &amp; " " &amp; Judge3!Y45 &amp; " " &amp; Judge4!Y45 &amp; " " &amp; Judge5!Y45</f>
        <v xml:space="preserve">    </v>
      </c>
      <c r="Z45" s="32" t="str">
        <f>Judge1!Z45 &amp; " " &amp; Judge2!Z45 &amp; " " &amp; Judge3!Z45 &amp; " " &amp; Judge4!Z45 &amp; " " &amp; Judge5!Z45</f>
        <v xml:space="preserve">    </v>
      </c>
      <c r="AA45" s="32" t="str">
        <f>Judge1!AA45 &amp; " " &amp; Judge2!AA45 &amp; " " &amp; Judge3!AA45 &amp; " " &amp; Judge4!AA45 &amp; " " &amp; Judge5!AA45</f>
        <v xml:space="preserve">    </v>
      </c>
      <c r="AB45" s="32" t="str">
        <f>Judge1!AB45 &amp; " " &amp; Judge2!AB45 &amp; " " &amp; Judge3!AB45 &amp; " " &amp; Judge4!AB45 &amp; " " &amp; Judge5!AB45</f>
        <v xml:space="preserve">    </v>
      </c>
      <c r="AC45" s="32" t="str">
        <f>Judge1!AC45 &amp; " " &amp; Judge2!AC45 &amp; " " &amp; Judge3!AC45 &amp; " " &amp; Judge4!AC45 &amp; " " &amp; Judge5!AC45</f>
        <v xml:space="preserve">    </v>
      </c>
      <c r="AD45" s="32" t="str">
        <f>Judge1!AD45 &amp; " " &amp; Judge2!AD45 &amp; " " &amp; Judge3!AD45 &amp; " " &amp; Judge4!AD45 &amp; " " &amp; Judge5!AD45</f>
        <v xml:space="preserve">    </v>
      </c>
      <c r="AE45" s="32" t="str">
        <f>Judge1!AE45 &amp; " " &amp; Judge2!AE45 &amp; " " &amp; Judge3!AE45 &amp; " " &amp; Judge4!AE45 &amp; " " &amp; Judge5!AE45</f>
        <v xml:space="preserve">    </v>
      </c>
      <c r="AF45" s="32" t="str">
        <f>Judge1!AF45 &amp; " " &amp; Judge2!AF45 &amp; " " &amp; Judge3!AF45 &amp; " " &amp; Judge4!AF45 &amp; " " &amp; Judge5!AF45</f>
        <v xml:space="preserve">    </v>
      </c>
      <c r="AG45" s="32" t="str">
        <f>Judge1!AG45 &amp; " " &amp; Judge2!AG45 &amp; " " &amp; Judge3!AG45 &amp; " " &amp; Judge4!AG45 &amp; " " &amp; Judge5!AG45</f>
        <v xml:space="preserve">    </v>
      </c>
      <c r="AH45" s="32" t="str">
        <f>Judge1!AH45 &amp; " " &amp; Judge2!AH45 &amp; " " &amp; Judge3!AH45 &amp; " " &amp; Judge4!AH45 &amp; " " &amp; Judge5!AH45</f>
        <v xml:space="preserve">    </v>
      </c>
      <c r="AI45" s="32" t="str">
        <f>Judge1!AI45 &amp; " " &amp; Judge2!AI45 &amp; " " &amp; Judge3!AI45 &amp; " " &amp; Judge4!AI45 &amp; " " &amp; Judge5!AI45</f>
        <v xml:space="preserve">    </v>
      </c>
      <c r="AJ45" s="32" t="str">
        <f>Judge1!AJ45 &amp; " " &amp; Judge2!AJ45 &amp; " " &amp; Judge3!AJ45 &amp; " " &amp; Judge4!AJ45 &amp; " " &amp; Judge5!AJ45</f>
        <v xml:space="preserve">    </v>
      </c>
      <c r="AK45" s="32" t="str">
        <f>Judge1!AK45 &amp; " " &amp; Judge2!AK45 &amp; " " &amp; Judge3!AK45 &amp; " " &amp; Judge4!AK45 &amp; " " &amp; Judge5!AK45</f>
        <v xml:space="preserve">    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AK7">
    <cfRule type="cellIs" dxfId="804" priority="1" stopIfTrue="1" operator="greaterThan">
      <formula>$E$7</formula>
    </cfRule>
    <cfRule type="cellIs" dxfId="803" priority="2" stopIfTrue="1" operator="equal">
      <formula>""</formula>
    </cfRule>
    <cfRule type="cellIs" dxfId="802" priority="3" stopIfTrue="1" operator="equal">
      <formula>0</formula>
    </cfRule>
    <cfRule type="cellIs" dxfId="801" priority="4" stopIfTrue="1" operator="lessThan">
      <formula>($E$7 * 0.25)</formula>
    </cfRule>
  </conditionalFormatting>
  <conditionalFormatting sqref="E8:AK8">
    <cfRule type="cellIs" dxfId="800" priority="5" stopIfTrue="1" operator="greaterThan">
      <formula>$E$8</formula>
    </cfRule>
    <cfRule type="cellIs" dxfId="799" priority="6" stopIfTrue="1" operator="equal">
      <formula>""</formula>
    </cfRule>
    <cfRule type="cellIs" dxfId="798" priority="7" stopIfTrue="1" operator="equal">
      <formula>0</formula>
    </cfRule>
    <cfRule type="cellIs" dxfId="797" priority="8" stopIfTrue="1" operator="lessThan">
      <formula>($E$8 * 0.25)</formula>
    </cfRule>
  </conditionalFormatting>
  <conditionalFormatting sqref="E9:AK9">
    <cfRule type="cellIs" dxfId="796" priority="9" stopIfTrue="1" operator="greaterThan">
      <formula>$E$9</formula>
    </cfRule>
    <cfRule type="cellIs" dxfId="795" priority="10" stopIfTrue="1" operator="equal">
      <formula>""</formula>
    </cfRule>
    <cfRule type="cellIs" dxfId="794" priority="11" stopIfTrue="1" operator="equal">
      <formula>0</formula>
    </cfRule>
    <cfRule type="cellIs" dxfId="793" priority="12" stopIfTrue="1" operator="lessThan">
      <formula>($E$9 * 0.25)</formula>
    </cfRule>
  </conditionalFormatting>
  <conditionalFormatting sqref="E10:AK10">
    <cfRule type="cellIs" dxfId="792" priority="13" stopIfTrue="1" operator="greaterThan">
      <formula>$E$10</formula>
    </cfRule>
    <cfRule type="cellIs" dxfId="791" priority="14" stopIfTrue="1" operator="equal">
      <formula>""</formula>
    </cfRule>
    <cfRule type="cellIs" dxfId="790" priority="15" stopIfTrue="1" operator="equal">
      <formula>0</formula>
    </cfRule>
    <cfRule type="cellIs" dxfId="789" priority="16" stopIfTrue="1" operator="lessThan">
      <formula>($E$10 * 0.25)</formula>
    </cfRule>
  </conditionalFormatting>
  <conditionalFormatting sqref="E11:AK11">
    <cfRule type="cellIs" dxfId="788" priority="17" stopIfTrue="1" operator="greaterThan">
      <formula>$E$11</formula>
    </cfRule>
    <cfRule type="cellIs" dxfId="787" priority="18" stopIfTrue="1" operator="equal">
      <formula>""</formula>
    </cfRule>
    <cfRule type="cellIs" dxfId="786" priority="19" stopIfTrue="1" operator="equal">
      <formula>0</formula>
    </cfRule>
    <cfRule type="cellIs" dxfId="785" priority="20" stopIfTrue="1" operator="lessThan">
      <formula>($E$11 * 0.25)</formula>
    </cfRule>
  </conditionalFormatting>
  <conditionalFormatting sqref="E12:AK12">
    <cfRule type="cellIs" dxfId="784" priority="21" stopIfTrue="1" operator="greaterThan">
      <formula>$E$12</formula>
    </cfRule>
    <cfRule type="cellIs" dxfId="783" priority="22" stopIfTrue="1" operator="equal">
      <formula>""</formula>
    </cfRule>
    <cfRule type="cellIs" dxfId="782" priority="23" stopIfTrue="1" operator="equal">
      <formula>0</formula>
    </cfRule>
    <cfRule type="cellIs" dxfId="781" priority="24" stopIfTrue="1" operator="lessThan">
      <formula>($E$12 * 0.25)</formula>
    </cfRule>
  </conditionalFormatting>
  <conditionalFormatting sqref="E13:AK13">
    <cfRule type="cellIs" dxfId="780" priority="25" stopIfTrue="1" operator="greaterThan">
      <formula>$E$13</formula>
    </cfRule>
    <cfRule type="cellIs" dxfId="779" priority="26" stopIfTrue="1" operator="equal">
      <formula>""</formula>
    </cfRule>
    <cfRule type="cellIs" dxfId="778" priority="27" stopIfTrue="1" operator="equal">
      <formula>0</formula>
    </cfRule>
    <cfRule type="cellIs" dxfId="777" priority="28" stopIfTrue="1" operator="lessThan">
      <formula>($E$13 * 0.25)</formula>
    </cfRule>
  </conditionalFormatting>
  <conditionalFormatting sqref="E14:AK14">
    <cfRule type="cellIs" dxfId="776" priority="29" stopIfTrue="1" operator="greaterThan">
      <formula>$E$14</formula>
    </cfRule>
    <cfRule type="cellIs" dxfId="775" priority="30" stopIfTrue="1" operator="equal">
      <formula>""</formula>
    </cfRule>
    <cfRule type="cellIs" dxfId="774" priority="31" stopIfTrue="1" operator="equal">
      <formula>0</formula>
    </cfRule>
    <cfRule type="cellIs" dxfId="773" priority="32" stopIfTrue="1" operator="lessThan">
      <formula>($E$14 * 0.25)</formula>
    </cfRule>
  </conditionalFormatting>
  <conditionalFormatting sqref="E15:AK15">
    <cfRule type="cellIs" dxfId="772" priority="33" stopIfTrue="1" operator="greaterThan">
      <formula>$E$15</formula>
    </cfRule>
    <cfRule type="cellIs" dxfId="771" priority="34" stopIfTrue="1" operator="equal">
      <formula>""</formula>
    </cfRule>
    <cfRule type="cellIs" dxfId="770" priority="35" stopIfTrue="1" operator="equal">
      <formula>0</formula>
    </cfRule>
    <cfRule type="cellIs" dxfId="769" priority="36" stopIfTrue="1" operator="lessThan">
      <formula>($E$15 * 0.25)</formula>
    </cfRule>
  </conditionalFormatting>
  <conditionalFormatting sqref="E16:AK16">
    <cfRule type="cellIs" dxfId="768" priority="37" stopIfTrue="1" operator="greaterThan">
      <formula>$E$16</formula>
    </cfRule>
    <cfRule type="cellIs" dxfId="767" priority="38" stopIfTrue="1" operator="equal">
      <formula>""</formula>
    </cfRule>
    <cfRule type="cellIs" dxfId="766" priority="39" stopIfTrue="1" operator="equal">
      <formula>0</formula>
    </cfRule>
    <cfRule type="cellIs" dxfId="765" priority="40" stopIfTrue="1" operator="lessThan">
      <formula>($E$16 * 0.25)</formula>
    </cfRule>
  </conditionalFormatting>
  <conditionalFormatting sqref="E17:AK17">
    <cfRule type="cellIs" dxfId="764" priority="41" stopIfTrue="1" operator="greaterThan">
      <formula>$E$17</formula>
    </cfRule>
    <cfRule type="cellIs" dxfId="763" priority="42" stopIfTrue="1" operator="equal">
      <formula>""</formula>
    </cfRule>
    <cfRule type="cellIs" dxfId="762" priority="43" stopIfTrue="1" operator="equal">
      <formula>0</formula>
    </cfRule>
    <cfRule type="cellIs" dxfId="761" priority="44" stopIfTrue="1" operator="lessThan">
      <formula>($E$17 * 0.25)</formula>
    </cfRule>
  </conditionalFormatting>
  <conditionalFormatting sqref="E18:AK18">
    <cfRule type="cellIs" dxfId="760" priority="45" stopIfTrue="1" operator="greaterThan">
      <formula>$E$18</formula>
    </cfRule>
    <cfRule type="cellIs" dxfId="759" priority="46" stopIfTrue="1" operator="equal">
      <formula>""</formula>
    </cfRule>
    <cfRule type="cellIs" dxfId="758" priority="47" stopIfTrue="1" operator="equal">
      <formula>0</formula>
    </cfRule>
    <cfRule type="cellIs" dxfId="757" priority="48" stopIfTrue="1" operator="lessThan">
      <formula>($E$18 * 0.25)</formula>
    </cfRule>
  </conditionalFormatting>
  <conditionalFormatting sqref="E19:AK19">
    <cfRule type="cellIs" dxfId="756" priority="49" stopIfTrue="1" operator="greaterThan">
      <formula>$E$19</formula>
    </cfRule>
    <cfRule type="cellIs" dxfId="755" priority="50" stopIfTrue="1" operator="equal">
      <formula>""</formula>
    </cfRule>
    <cfRule type="cellIs" dxfId="754" priority="51" stopIfTrue="1" operator="equal">
      <formula>0</formula>
    </cfRule>
    <cfRule type="cellIs" dxfId="753" priority="52" stopIfTrue="1" operator="lessThan">
      <formula>($E$19 * 0.25)</formula>
    </cfRule>
  </conditionalFormatting>
  <conditionalFormatting sqref="E20:AK20">
    <cfRule type="cellIs" dxfId="752" priority="53" stopIfTrue="1" operator="greaterThan">
      <formula>$E$20</formula>
    </cfRule>
    <cfRule type="cellIs" dxfId="751" priority="54" stopIfTrue="1" operator="equal">
      <formula>""</formula>
    </cfRule>
    <cfRule type="cellIs" dxfId="750" priority="55" stopIfTrue="1" operator="equal">
      <formula>0</formula>
    </cfRule>
    <cfRule type="cellIs" dxfId="749" priority="56" stopIfTrue="1" operator="lessThan">
      <formula>($E$20 * 0.25)</formula>
    </cfRule>
  </conditionalFormatting>
  <conditionalFormatting sqref="E21:AK21">
    <cfRule type="cellIs" dxfId="748" priority="57" stopIfTrue="1" operator="greaterThan">
      <formula>$E$21</formula>
    </cfRule>
    <cfRule type="cellIs" dxfId="747" priority="58" stopIfTrue="1" operator="equal">
      <formula>""</formula>
    </cfRule>
    <cfRule type="cellIs" dxfId="746" priority="59" stopIfTrue="1" operator="equal">
      <formula>0</formula>
    </cfRule>
    <cfRule type="cellIs" dxfId="745" priority="60" stopIfTrue="1" operator="lessThan">
      <formula>($E$21 * 0.25)</formula>
    </cfRule>
  </conditionalFormatting>
  <conditionalFormatting sqref="E22:AK22">
    <cfRule type="cellIs" dxfId="744" priority="61" stopIfTrue="1" operator="greaterThan">
      <formula>$E$22</formula>
    </cfRule>
    <cfRule type="cellIs" dxfId="743" priority="62" stopIfTrue="1" operator="equal">
      <formula>""</formula>
    </cfRule>
    <cfRule type="cellIs" dxfId="742" priority="63" stopIfTrue="1" operator="equal">
      <formula>0</formula>
    </cfRule>
    <cfRule type="cellIs" dxfId="741" priority="64" stopIfTrue="1" operator="lessThan">
      <formula>($E$22 * 0.25)</formula>
    </cfRule>
  </conditionalFormatting>
  <conditionalFormatting sqref="E23:AK23">
    <cfRule type="cellIs" dxfId="740" priority="65" stopIfTrue="1" operator="greaterThan">
      <formula>$E$23</formula>
    </cfRule>
    <cfRule type="cellIs" dxfId="739" priority="66" stopIfTrue="1" operator="equal">
      <formula>""</formula>
    </cfRule>
    <cfRule type="cellIs" dxfId="738" priority="67" stopIfTrue="1" operator="equal">
      <formula>0</formula>
    </cfRule>
    <cfRule type="cellIs" dxfId="737" priority="68" stopIfTrue="1" operator="lessThan">
      <formula>($E$23 * 0.25)</formula>
    </cfRule>
  </conditionalFormatting>
  <conditionalFormatting sqref="E24:AK24">
    <cfRule type="cellIs" dxfId="736" priority="69" stopIfTrue="1" operator="greaterThan">
      <formula>$E$24</formula>
    </cfRule>
    <cfRule type="cellIs" dxfId="735" priority="70" stopIfTrue="1" operator="equal">
      <formula>""</formula>
    </cfRule>
    <cfRule type="cellIs" dxfId="734" priority="71" stopIfTrue="1" operator="equal">
      <formula>0</formula>
    </cfRule>
    <cfRule type="cellIs" dxfId="733" priority="72" stopIfTrue="1" operator="lessThan">
      <formula>($E$24 * 0.25)</formula>
    </cfRule>
  </conditionalFormatting>
  <conditionalFormatting sqref="E25:AK25">
    <cfRule type="cellIs" dxfId="732" priority="73" stopIfTrue="1" operator="greaterThan">
      <formula>$E$25</formula>
    </cfRule>
    <cfRule type="cellIs" dxfId="731" priority="74" stopIfTrue="1" operator="equal">
      <formula>""</formula>
    </cfRule>
    <cfRule type="cellIs" dxfId="730" priority="75" stopIfTrue="1" operator="equal">
      <formula>0</formula>
    </cfRule>
    <cfRule type="cellIs" dxfId="729" priority="76" stopIfTrue="1" operator="lessThan">
      <formula>($E$25 * 0.25)</formula>
    </cfRule>
  </conditionalFormatting>
  <conditionalFormatting sqref="E26:AK26">
    <cfRule type="cellIs" dxfId="728" priority="77" stopIfTrue="1" operator="greaterThan">
      <formula>$E$26</formula>
    </cfRule>
    <cfRule type="cellIs" dxfId="727" priority="78" stopIfTrue="1" operator="equal">
      <formula>""</formula>
    </cfRule>
    <cfRule type="cellIs" dxfId="726" priority="79" stopIfTrue="1" operator="equal">
      <formula>0</formula>
    </cfRule>
    <cfRule type="cellIs" dxfId="725" priority="80" stopIfTrue="1" operator="lessThan">
      <formula>($E$26 * 0.25)</formula>
    </cfRule>
  </conditionalFormatting>
  <conditionalFormatting sqref="E27:AK27">
    <cfRule type="cellIs" dxfId="724" priority="81" stopIfTrue="1" operator="greaterThan">
      <formula>$E$27</formula>
    </cfRule>
  </conditionalFormatting>
  <conditionalFormatting sqref="E27:AK27">
    <cfRule type="cellIs" dxfId="723" priority="82" stopIfTrue="1" operator="equal">
      <formula>""</formula>
    </cfRule>
  </conditionalFormatting>
  <conditionalFormatting sqref="E27:AK27">
    <cfRule type="cellIs" dxfId="722" priority="83" stopIfTrue="1" operator="equal">
      <formula>0</formula>
    </cfRule>
  </conditionalFormatting>
  <conditionalFormatting sqref="E27:AK27">
    <cfRule type="cellIs" dxfId="721" priority="84" stopIfTrue="1" operator="lessThan">
      <formula>($E$27 * 0.25)</formula>
    </cfRule>
  </conditionalFormatting>
  <conditionalFormatting sqref="E28:AK28">
    <cfRule type="cellIs" dxfId="720" priority="85" stopIfTrue="1" operator="greaterThan">
      <formula>$E$28</formula>
    </cfRule>
  </conditionalFormatting>
  <conditionalFormatting sqref="E28:AK28">
    <cfRule type="cellIs" dxfId="719" priority="86" stopIfTrue="1" operator="equal">
      <formula>""</formula>
    </cfRule>
  </conditionalFormatting>
  <conditionalFormatting sqref="E28:AK28">
    <cfRule type="cellIs" dxfId="718" priority="87" stopIfTrue="1" operator="equal">
      <formula>0</formula>
    </cfRule>
  </conditionalFormatting>
  <conditionalFormatting sqref="E28:AK28">
    <cfRule type="cellIs" dxfId="717" priority="88" stopIfTrue="1" operator="lessThan">
      <formula>($E$28 * 0.25)</formula>
    </cfRule>
  </conditionalFormatting>
  <conditionalFormatting sqref="E29:AK29">
    <cfRule type="cellIs" dxfId="716" priority="89" stopIfTrue="1" operator="greaterThan">
      <formula>$E$29</formula>
    </cfRule>
  </conditionalFormatting>
  <conditionalFormatting sqref="E29:AK29">
    <cfRule type="cellIs" dxfId="715" priority="90" stopIfTrue="1" operator="equal">
      <formula>""</formula>
    </cfRule>
  </conditionalFormatting>
  <conditionalFormatting sqref="E29:AK29">
    <cfRule type="cellIs" dxfId="714" priority="91" stopIfTrue="1" operator="equal">
      <formula>0</formula>
    </cfRule>
  </conditionalFormatting>
  <conditionalFormatting sqref="E29:AK29">
    <cfRule type="cellIs" dxfId="713" priority="92" stopIfTrue="1" operator="lessThan">
      <formula>($E$29 * 0.25)</formula>
    </cfRule>
  </conditionalFormatting>
  <conditionalFormatting sqref="E30:AK30">
    <cfRule type="cellIs" dxfId="712" priority="93" stopIfTrue="1" operator="greaterThan">
      <formula>$E$30</formula>
    </cfRule>
  </conditionalFormatting>
  <conditionalFormatting sqref="E30:AK30">
    <cfRule type="cellIs" dxfId="711" priority="94" stopIfTrue="1" operator="equal">
      <formula>""</formula>
    </cfRule>
  </conditionalFormatting>
  <conditionalFormatting sqref="E30:AK30">
    <cfRule type="cellIs" dxfId="710" priority="95" stopIfTrue="1" operator="equal">
      <formula>0</formula>
    </cfRule>
  </conditionalFormatting>
  <conditionalFormatting sqref="E30:AK30">
    <cfRule type="cellIs" dxfId="709" priority="96" stopIfTrue="1" operator="lessThan">
      <formula>($E$30 * 0.25)</formula>
    </cfRule>
  </conditionalFormatting>
  <conditionalFormatting sqref="E31:AK31">
    <cfRule type="cellIs" dxfId="708" priority="97" stopIfTrue="1" operator="greaterThan">
      <formula>$E$31</formula>
    </cfRule>
  </conditionalFormatting>
  <conditionalFormatting sqref="E31:AK31">
    <cfRule type="cellIs" dxfId="707" priority="98" stopIfTrue="1" operator="equal">
      <formula>""</formula>
    </cfRule>
  </conditionalFormatting>
  <conditionalFormatting sqref="E31:AK31">
    <cfRule type="cellIs" dxfId="706" priority="99" stopIfTrue="1" operator="equal">
      <formula>0</formula>
    </cfRule>
  </conditionalFormatting>
  <conditionalFormatting sqref="E31:AK31">
    <cfRule type="cellIs" dxfId="705" priority="100" stopIfTrue="1" operator="lessThan">
      <formula>($E$31 * 0.25)</formula>
    </cfRule>
  </conditionalFormatting>
  <conditionalFormatting sqref="E32:AK32">
    <cfRule type="cellIs" dxfId="704" priority="101" stopIfTrue="1" operator="greaterThan">
      <formula>$E$32</formula>
    </cfRule>
  </conditionalFormatting>
  <conditionalFormatting sqref="E32:AK32">
    <cfRule type="cellIs" dxfId="703" priority="102" stopIfTrue="1" operator="equal">
      <formula>""</formula>
    </cfRule>
  </conditionalFormatting>
  <conditionalFormatting sqref="E32:AK32">
    <cfRule type="cellIs" dxfId="702" priority="103" stopIfTrue="1" operator="equal">
      <formula>0</formula>
    </cfRule>
  </conditionalFormatting>
  <conditionalFormatting sqref="E32:AK32">
    <cfRule type="cellIs" dxfId="701" priority="104" stopIfTrue="1" operator="lessThan">
      <formula>($E$32 * 0.25)</formula>
    </cfRule>
  </conditionalFormatting>
  <conditionalFormatting sqref="E33:AK33">
    <cfRule type="cellIs" dxfId="700" priority="105" stopIfTrue="1" operator="lessThan">
      <formula>$E$33</formula>
    </cfRule>
  </conditionalFormatting>
  <conditionalFormatting sqref="E33:AK33">
    <cfRule type="cellIs" dxfId="699" priority="106" stopIfTrue="1" operator="greaterThan">
      <formula>0</formula>
    </cfRule>
  </conditionalFormatting>
  <conditionalFormatting sqref="E34:AK34">
    <cfRule type="cellIs" dxfId="698" priority="107" stopIfTrue="1" operator="lessThan">
      <formula>$E$34</formula>
    </cfRule>
  </conditionalFormatting>
  <conditionalFormatting sqref="E34:AK34">
    <cfRule type="cellIs" dxfId="697" priority="108" stopIfTrue="1" operator="greaterThan">
      <formula>0</formula>
    </cfRule>
  </conditionalFormatting>
  <conditionalFormatting sqref="E35:AK35">
    <cfRule type="cellIs" dxfId="696" priority="109" stopIfTrue="1" operator="lessThan">
      <formula>$E$35</formula>
    </cfRule>
  </conditionalFormatting>
  <conditionalFormatting sqref="E35:AK35">
    <cfRule type="cellIs" dxfId="695" priority="110" stopIfTrue="1" operator="greaterThan">
      <formula>0</formula>
    </cfRule>
  </conditionalFormatting>
  <conditionalFormatting sqref="E36:AK36">
    <cfRule type="cellIs" dxfId="694" priority="111" stopIfTrue="1" operator="lessThan">
      <formula>$E$36</formula>
    </cfRule>
  </conditionalFormatting>
  <conditionalFormatting sqref="E36:AK36">
    <cfRule type="cellIs" dxfId="693" priority="112" stopIfTrue="1" operator="greaterThan">
      <formula>0</formula>
    </cfRule>
  </conditionalFormatting>
  <conditionalFormatting sqref="C39:AK39">
    <cfRule type="cellIs" dxfId="692" priority="113" stopIfTrue="1" operator="equal">
      <formula>$D$41</formula>
    </cfRule>
  </conditionalFormatting>
  <conditionalFormatting sqref="C39:AK39">
    <cfRule type="cellIs" dxfId="691" priority="114" stopIfTrue="1" operator="equal">
      <formula>$D$42</formula>
    </cfRule>
  </conditionalFormatting>
  <conditionalFormatting sqref="C39:AK39">
    <cfRule type="cellIs" dxfId="690" priority="115" stopIfTrue="1" operator="equal">
      <formula>$D$43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2ECF0-A085-4408-A632-A8261C19A193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7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60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</row>
    <row r="7" spans="1:69" x14ac:dyDescent="0.25">
      <c r="A7" s="19">
        <v>1057</v>
      </c>
      <c r="B7" s="19">
        <v>10878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1057</v>
      </c>
      <c r="B8" s="19">
        <v>10879</v>
      </c>
      <c r="C8" s="3" t="s">
        <v>23</v>
      </c>
      <c r="D8" s="3" t="s">
        <v>25</v>
      </c>
      <c r="E8" s="3">
        <v>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1057</v>
      </c>
      <c r="B9" s="19">
        <v>10880</v>
      </c>
      <c r="C9" s="3" t="s">
        <v>23</v>
      </c>
      <c r="D9" s="3" t="s">
        <v>26</v>
      </c>
      <c r="E9" s="3">
        <v>10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1057</v>
      </c>
      <c r="B10" s="19">
        <v>10881</v>
      </c>
      <c r="C10" s="3" t="s">
        <v>23</v>
      </c>
      <c r="D10" s="3" t="s">
        <v>27</v>
      </c>
      <c r="E10" s="3">
        <v>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1057</v>
      </c>
      <c r="B11" s="19">
        <v>10882</v>
      </c>
      <c r="C11" s="3" t="s">
        <v>23</v>
      </c>
      <c r="D11" s="3" t="s">
        <v>28</v>
      </c>
      <c r="E11" s="3">
        <v>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1057</v>
      </c>
      <c r="B12" s="19">
        <v>10883</v>
      </c>
      <c r="C12" s="3" t="s">
        <v>23</v>
      </c>
      <c r="D12" s="3" t="s">
        <v>29</v>
      </c>
      <c r="E12" s="3">
        <v>90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1057</v>
      </c>
      <c r="B13" s="19">
        <v>10899</v>
      </c>
      <c r="C13" s="3" t="s">
        <v>23</v>
      </c>
      <c r="D13" s="3" t="s">
        <v>30</v>
      </c>
      <c r="E13" s="3">
        <v>20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1057</v>
      </c>
      <c r="B14" s="19">
        <v>10900</v>
      </c>
      <c r="C14" s="3" t="s">
        <v>23</v>
      </c>
      <c r="D14" s="3" t="s">
        <v>31</v>
      </c>
      <c r="E14" s="3">
        <v>62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1057</v>
      </c>
      <c r="B15" s="19">
        <v>10884</v>
      </c>
      <c r="C15" s="3" t="s">
        <v>23</v>
      </c>
      <c r="D15" s="3" t="s">
        <v>32</v>
      </c>
      <c r="E15" s="3">
        <v>40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1057</v>
      </c>
      <c r="B16" s="19">
        <v>10885</v>
      </c>
      <c r="C16" s="3" t="s">
        <v>23</v>
      </c>
      <c r="D16" s="3" t="s">
        <v>33</v>
      </c>
      <c r="E16" s="3">
        <v>24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1057</v>
      </c>
      <c r="B17" s="19">
        <v>10886</v>
      </c>
      <c r="C17" s="3" t="s">
        <v>23</v>
      </c>
      <c r="D17" s="3" t="s">
        <v>34</v>
      </c>
      <c r="E17" s="3">
        <v>63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1057</v>
      </c>
      <c r="B18" s="19">
        <v>10887</v>
      </c>
      <c r="C18" s="3" t="s">
        <v>23</v>
      </c>
      <c r="D18" s="3" t="s">
        <v>35</v>
      </c>
      <c r="E18" s="3">
        <v>68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1057</v>
      </c>
      <c r="B19" s="19">
        <v>10888</v>
      </c>
      <c r="C19" s="3" t="s">
        <v>23</v>
      </c>
      <c r="D19" s="3" t="s">
        <v>36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1057</v>
      </c>
      <c r="B20" s="19">
        <v>10889</v>
      </c>
      <c r="C20" s="3" t="s">
        <v>23</v>
      </c>
      <c r="D20" s="3" t="s">
        <v>37</v>
      </c>
      <c r="E20" s="3">
        <v>48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1057</v>
      </c>
      <c r="B21" s="19">
        <v>10890</v>
      </c>
      <c r="C21" s="3" t="s">
        <v>23</v>
      </c>
      <c r="D21" s="3" t="s">
        <v>38</v>
      </c>
      <c r="E21" s="3">
        <v>36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1057</v>
      </c>
      <c r="B22" s="19">
        <v>10891</v>
      </c>
      <c r="C22" s="3" t="s">
        <v>23</v>
      </c>
      <c r="D22" s="3" t="s">
        <v>39</v>
      </c>
      <c r="E22" s="3">
        <v>18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1057</v>
      </c>
      <c r="B23" s="19">
        <v>10892</v>
      </c>
      <c r="C23" s="3" t="s">
        <v>23</v>
      </c>
      <c r="D23" s="3" t="s">
        <v>40</v>
      </c>
      <c r="E23" s="3">
        <v>36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1057</v>
      </c>
      <c r="B24" s="19">
        <v>10893</v>
      </c>
      <c r="C24" s="3" t="s">
        <v>23</v>
      </c>
      <c r="D24" s="3" t="s">
        <v>41</v>
      </c>
      <c r="E24" s="3">
        <v>75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1057</v>
      </c>
      <c r="B25" s="19">
        <v>10894</v>
      </c>
      <c r="C25" s="3" t="s">
        <v>23</v>
      </c>
      <c r="D25" s="3" t="s">
        <v>42</v>
      </c>
      <c r="E25" s="3">
        <v>82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1057</v>
      </c>
      <c r="B26" s="19">
        <v>10895</v>
      </c>
      <c r="C26" s="20" t="s">
        <v>23</v>
      </c>
      <c r="D26" s="3" t="s">
        <v>43</v>
      </c>
      <c r="E26" s="3">
        <v>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9">
        <v>1057</v>
      </c>
      <c r="B27" s="19">
        <v>10896</v>
      </c>
      <c r="C27" s="3" t="s">
        <v>23</v>
      </c>
      <c r="D27" s="3" t="s">
        <v>44</v>
      </c>
      <c r="E27" s="3">
        <v>50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9">
        <v>1057</v>
      </c>
      <c r="B28" s="19">
        <v>10897</v>
      </c>
      <c r="C28" s="3" t="s">
        <v>23</v>
      </c>
      <c r="D28" s="3" t="s">
        <v>45</v>
      </c>
      <c r="E28" s="3">
        <v>100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9">
        <v>1057</v>
      </c>
      <c r="B29" s="19">
        <v>10898</v>
      </c>
      <c r="C29" s="3" t="s">
        <v>23</v>
      </c>
      <c r="D29" s="3" t="s">
        <v>46</v>
      </c>
      <c r="E29" s="3">
        <v>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9">
        <v>1057</v>
      </c>
      <c r="B30" s="19">
        <v>10901</v>
      </c>
      <c r="C30" s="3" t="s">
        <v>23</v>
      </c>
      <c r="D30" s="3"/>
      <c r="E30" s="3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9">
        <v>1057</v>
      </c>
      <c r="B31" s="19">
        <v>10902</v>
      </c>
      <c r="C31" s="3" t="s">
        <v>23</v>
      </c>
      <c r="D31" s="3"/>
      <c r="E31" s="3"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9">
        <v>1057</v>
      </c>
      <c r="B32" s="19">
        <v>10903</v>
      </c>
      <c r="C32" s="3" t="s">
        <v>23</v>
      </c>
      <c r="D32" s="3"/>
      <c r="E32" s="3">
        <v>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9">
        <v>1057</v>
      </c>
      <c r="B33" s="19">
        <v>10904</v>
      </c>
      <c r="C33" s="22" t="s">
        <v>47</v>
      </c>
      <c r="D33" s="22" t="s">
        <v>48</v>
      </c>
      <c r="E33" s="22">
        <v>-10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9">
        <v>1057</v>
      </c>
      <c r="B34" s="19">
        <v>10905</v>
      </c>
      <c r="C34" s="22" t="s">
        <v>47</v>
      </c>
      <c r="D34" s="22" t="s">
        <v>49</v>
      </c>
      <c r="E34" s="22">
        <v>-50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A35" s="19">
        <v>1057</v>
      </c>
      <c r="B35" s="19">
        <v>10906</v>
      </c>
      <c r="C35" s="22" t="s">
        <v>47</v>
      </c>
      <c r="D35" s="22" t="s">
        <v>50</v>
      </c>
      <c r="E35" s="22">
        <v>-50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A36" s="19">
        <v>1057</v>
      </c>
      <c r="B36" s="19">
        <v>10907</v>
      </c>
      <c r="C36" s="22" t="s">
        <v>47</v>
      </c>
      <c r="D36" s="22" t="s">
        <v>51</v>
      </c>
      <c r="E36" s="22">
        <v>-10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C38" t="s">
        <v>52</v>
      </c>
      <c r="E38">
        <f>SUMIF($E$6:$E$36, "&gt;0")</f>
        <v>1000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C39" t="s">
        <v>53</v>
      </c>
      <c r="F39" s="24">
        <f>SUM($F$7:$F$36)</f>
        <v>0</v>
      </c>
      <c r="G39" s="24">
        <f>SUM($G$7:$G$36)</f>
        <v>0</v>
      </c>
      <c r="H39" s="24">
        <f>SUM($H$7:$H$36)</f>
        <v>0</v>
      </c>
      <c r="I39" s="24">
        <f>SUM($I$7:$I$36)</f>
        <v>0</v>
      </c>
      <c r="J39" s="24">
        <f>SUM($J$7:$J$36)</f>
        <v>0</v>
      </c>
      <c r="K39" s="24">
        <f>SUM($K$7:$K$36)</f>
        <v>0</v>
      </c>
      <c r="L39" s="24">
        <f>SUM($L$7:$L$36)</f>
        <v>0</v>
      </c>
      <c r="M39" s="24">
        <f>SUM($M$7:$M$36)</f>
        <v>0</v>
      </c>
      <c r="N39" s="24">
        <f>SUM($N$7:$N$36)</f>
        <v>0</v>
      </c>
      <c r="O39" s="24">
        <f>SUM($O$7:$O$36)</f>
        <v>0</v>
      </c>
      <c r="P39" s="24">
        <f>SUM($P$7:$P$36)</f>
        <v>0</v>
      </c>
      <c r="Q39" s="24">
        <f>SUM($Q$7:$Q$36)</f>
        <v>0</v>
      </c>
      <c r="R39" s="24">
        <f>SUM($R$7:$R$36)</f>
        <v>0</v>
      </c>
      <c r="S39" s="24">
        <f>SUM($S$7:$S$36)</f>
        <v>0</v>
      </c>
      <c r="T39" s="24">
        <f>SUM($T$7:$T$36)</f>
        <v>0</v>
      </c>
      <c r="U39" s="24">
        <f>SUM($U$7:$U$36)</f>
        <v>0</v>
      </c>
      <c r="V39" s="24">
        <f>SUM($V$7:$V$36)</f>
        <v>0</v>
      </c>
      <c r="W39" s="24">
        <f>SUM($W$7:$W$36)</f>
        <v>0</v>
      </c>
      <c r="X39" s="24">
        <f>SUM($X$7:$X$36)</f>
        <v>0</v>
      </c>
      <c r="Y39" s="24">
        <f>SUM($Y$7:$Y$36)</f>
        <v>0</v>
      </c>
      <c r="Z39" s="24">
        <f>SUM($Z$7:$Z$36)</f>
        <v>0</v>
      </c>
      <c r="AA39" s="24">
        <f>SUM($AA$7:$AA$36)</f>
        <v>0</v>
      </c>
      <c r="AB39" s="24">
        <f>SUM($AB$7:$AB$36)</f>
        <v>0</v>
      </c>
      <c r="AC39" s="24">
        <f>SUM($AC$7:$AC$36)</f>
        <v>0</v>
      </c>
      <c r="AD39" s="24">
        <f>SUM($AD$7:$AD$36)</f>
        <v>0</v>
      </c>
      <c r="AE39" s="24">
        <f>SUM($AE$7:$AE$36)</f>
        <v>0</v>
      </c>
      <c r="AF39" s="24">
        <f>SUM($AF$7:$AF$36)</f>
        <v>0</v>
      </c>
      <c r="AG39" s="24">
        <f>SUM($AG$7:$AG$36)</f>
        <v>0</v>
      </c>
      <c r="AH39" s="24">
        <f>SUM($AH$7:$AH$36)</f>
        <v>0</v>
      </c>
      <c r="AI39" s="24">
        <f>SUM($AI$7:$AI$36)</f>
        <v>0</v>
      </c>
      <c r="AJ39" s="24">
        <f>SUM($AJ$7:$AJ$36)</f>
        <v>0</v>
      </c>
      <c r="AK39" s="24">
        <f>SUM($AK$7:$AK$36)</f>
        <v>0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D40" s="25" t="s">
        <v>55</v>
      </c>
      <c r="E40" s="25" t="s">
        <v>56</v>
      </c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E45" t="s">
        <v>59</v>
      </c>
      <c r="F45" s="32"/>
      <c r="G45" s="32"/>
      <c r="H45" s="3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K7">
    <cfRule type="cellIs" dxfId="229" priority="1" stopIfTrue="1" operator="greaterThan">
      <formula>$E$7</formula>
    </cfRule>
    <cfRule type="cellIs" dxfId="228" priority="2" stopIfTrue="1" operator="equal">
      <formula>""</formula>
    </cfRule>
    <cfRule type="cellIs" dxfId="227" priority="3" stopIfTrue="1" operator="equal">
      <formula>0</formula>
    </cfRule>
    <cfRule type="cellIs" dxfId="226" priority="4" stopIfTrue="1" operator="lessThan">
      <formula>($E$7 * 0.25)</formula>
    </cfRule>
  </conditionalFormatting>
  <conditionalFormatting sqref="E8:AK8">
    <cfRule type="cellIs" dxfId="225" priority="5" stopIfTrue="1" operator="greaterThan">
      <formula>$E$8</formula>
    </cfRule>
    <cfRule type="cellIs" dxfId="224" priority="6" stopIfTrue="1" operator="equal">
      <formula>""</formula>
    </cfRule>
    <cfRule type="cellIs" dxfId="223" priority="7" stopIfTrue="1" operator="equal">
      <formula>0</formula>
    </cfRule>
    <cfRule type="cellIs" dxfId="222" priority="8" stopIfTrue="1" operator="lessThan">
      <formula>($E$8 * 0.25)</formula>
    </cfRule>
  </conditionalFormatting>
  <conditionalFormatting sqref="E9:AK9">
    <cfRule type="cellIs" dxfId="221" priority="9" stopIfTrue="1" operator="greaterThan">
      <formula>$E$9</formula>
    </cfRule>
    <cfRule type="cellIs" dxfId="220" priority="10" stopIfTrue="1" operator="equal">
      <formula>""</formula>
    </cfRule>
    <cfRule type="cellIs" dxfId="219" priority="11" stopIfTrue="1" operator="equal">
      <formula>0</formula>
    </cfRule>
    <cfRule type="cellIs" dxfId="218" priority="12" stopIfTrue="1" operator="lessThan">
      <formula>($E$9 * 0.25)</formula>
    </cfRule>
  </conditionalFormatting>
  <conditionalFormatting sqref="E10:AK10">
    <cfRule type="cellIs" dxfId="217" priority="13" stopIfTrue="1" operator="greaterThan">
      <formula>$E$10</formula>
    </cfRule>
    <cfRule type="cellIs" dxfId="216" priority="14" stopIfTrue="1" operator="equal">
      <formula>""</formula>
    </cfRule>
    <cfRule type="cellIs" dxfId="215" priority="15" stopIfTrue="1" operator="equal">
      <formula>0</formula>
    </cfRule>
    <cfRule type="cellIs" dxfId="214" priority="16" stopIfTrue="1" operator="lessThan">
      <formula>($E$10 * 0.25)</formula>
    </cfRule>
  </conditionalFormatting>
  <conditionalFormatting sqref="E11:AK11">
    <cfRule type="cellIs" dxfId="213" priority="17" stopIfTrue="1" operator="greaterThan">
      <formula>$E$11</formula>
    </cfRule>
    <cfRule type="cellIs" dxfId="212" priority="18" stopIfTrue="1" operator="equal">
      <formula>""</formula>
    </cfRule>
    <cfRule type="cellIs" dxfId="211" priority="19" stopIfTrue="1" operator="equal">
      <formula>0</formula>
    </cfRule>
    <cfRule type="cellIs" dxfId="210" priority="20" stopIfTrue="1" operator="lessThan">
      <formula>($E$11 * 0.25)</formula>
    </cfRule>
  </conditionalFormatting>
  <conditionalFormatting sqref="E12:AK12">
    <cfRule type="cellIs" dxfId="209" priority="21" stopIfTrue="1" operator="greaterThan">
      <formula>$E$12</formula>
    </cfRule>
    <cfRule type="cellIs" dxfId="208" priority="22" stopIfTrue="1" operator="equal">
      <formula>""</formula>
    </cfRule>
    <cfRule type="cellIs" dxfId="207" priority="23" stopIfTrue="1" operator="equal">
      <formula>0</formula>
    </cfRule>
    <cfRule type="cellIs" dxfId="206" priority="24" stopIfTrue="1" operator="lessThan">
      <formula>($E$12 * 0.25)</formula>
    </cfRule>
  </conditionalFormatting>
  <conditionalFormatting sqref="E13:AK13">
    <cfRule type="cellIs" dxfId="205" priority="25" stopIfTrue="1" operator="greaterThan">
      <formula>$E$13</formula>
    </cfRule>
    <cfRule type="cellIs" dxfId="204" priority="26" stopIfTrue="1" operator="equal">
      <formula>""</formula>
    </cfRule>
    <cfRule type="cellIs" dxfId="203" priority="27" stopIfTrue="1" operator="equal">
      <formula>0</formula>
    </cfRule>
    <cfRule type="cellIs" dxfId="202" priority="28" stopIfTrue="1" operator="lessThan">
      <formula>($E$13 * 0.25)</formula>
    </cfRule>
  </conditionalFormatting>
  <conditionalFormatting sqref="E14:AK14">
    <cfRule type="cellIs" dxfId="201" priority="29" stopIfTrue="1" operator="greaterThan">
      <formula>$E$14</formula>
    </cfRule>
    <cfRule type="cellIs" dxfId="200" priority="30" stopIfTrue="1" operator="equal">
      <formula>""</formula>
    </cfRule>
    <cfRule type="cellIs" dxfId="199" priority="31" stopIfTrue="1" operator="equal">
      <formula>0</formula>
    </cfRule>
    <cfRule type="cellIs" dxfId="198" priority="32" stopIfTrue="1" operator="lessThan">
      <formula>($E$14 * 0.25)</formula>
    </cfRule>
  </conditionalFormatting>
  <conditionalFormatting sqref="E15:AK15">
    <cfRule type="cellIs" dxfId="197" priority="33" stopIfTrue="1" operator="greaterThan">
      <formula>$E$15</formula>
    </cfRule>
    <cfRule type="cellIs" dxfId="196" priority="34" stopIfTrue="1" operator="equal">
      <formula>""</formula>
    </cfRule>
    <cfRule type="cellIs" dxfId="195" priority="35" stopIfTrue="1" operator="equal">
      <formula>0</formula>
    </cfRule>
    <cfRule type="cellIs" dxfId="194" priority="36" stopIfTrue="1" operator="lessThan">
      <formula>($E$15 * 0.25)</formula>
    </cfRule>
  </conditionalFormatting>
  <conditionalFormatting sqref="E16:AK16">
    <cfRule type="cellIs" dxfId="193" priority="37" stopIfTrue="1" operator="greaterThan">
      <formula>$E$16</formula>
    </cfRule>
    <cfRule type="cellIs" dxfId="192" priority="38" stopIfTrue="1" operator="equal">
      <formula>""</formula>
    </cfRule>
    <cfRule type="cellIs" dxfId="191" priority="39" stopIfTrue="1" operator="equal">
      <formula>0</formula>
    </cfRule>
    <cfRule type="cellIs" dxfId="190" priority="40" stopIfTrue="1" operator="lessThan">
      <formula>($E$16 * 0.25)</formula>
    </cfRule>
  </conditionalFormatting>
  <conditionalFormatting sqref="E17:AK17">
    <cfRule type="cellIs" dxfId="189" priority="41" stopIfTrue="1" operator="greaterThan">
      <formula>$E$17</formula>
    </cfRule>
    <cfRule type="cellIs" dxfId="188" priority="42" stopIfTrue="1" operator="equal">
      <formula>""</formula>
    </cfRule>
    <cfRule type="cellIs" dxfId="187" priority="43" stopIfTrue="1" operator="equal">
      <formula>0</formula>
    </cfRule>
    <cfRule type="cellIs" dxfId="186" priority="44" stopIfTrue="1" operator="lessThan">
      <formula>($E$17 * 0.25)</formula>
    </cfRule>
  </conditionalFormatting>
  <conditionalFormatting sqref="E18:AK18">
    <cfRule type="cellIs" dxfId="185" priority="45" stopIfTrue="1" operator="greaterThan">
      <formula>$E$18</formula>
    </cfRule>
    <cfRule type="cellIs" dxfId="184" priority="46" stopIfTrue="1" operator="equal">
      <formula>""</formula>
    </cfRule>
    <cfRule type="cellIs" dxfId="183" priority="47" stopIfTrue="1" operator="equal">
      <formula>0</formula>
    </cfRule>
    <cfRule type="cellIs" dxfId="182" priority="48" stopIfTrue="1" operator="lessThan">
      <formula>($E$18 * 0.25)</formula>
    </cfRule>
  </conditionalFormatting>
  <conditionalFormatting sqref="E19:AK19">
    <cfRule type="cellIs" dxfId="181" priority="49" stopIfTrue="1" operator="greaterThan">
      <formula>$E$19</formula>
    </cfRule>
    <cfRule type="cellIs" dxfId="180" priority="50" stopIfTrue="1" operator="equal">
      <formula>""</formula>
    </cfRule>
    <cfRule type="cellIs" dxfId="179" priority="51" stopIfTrue="1" operator="equal">
      <formula>0</formula>
    </cfRule>
    <cfRule type="cellIs" dxfId="178" priority="52" stopIfTrue="1" operator="lessThan">
      <formula>($E$19 * 0.25)</formula>
    </cfRule>
  </conditionalFormatting>
  <conditionalFormatting sqref="E20:AK20">
    <cfRule type="cellIs" dxfId="177" priority="53" stopIfTrue="1" operator="greaterThan">
      <formula>$E$20</formula>
    </cfRule>
    <cfRule type="cellIs" dxfId="176" priority="54" stopIfTrue="1" operator="equal">
      <formula>""</formula>
    </cfRule>
    <cfRule type="cellIs" dxfId="175" priority="55" stopIfTrue="1" operator="equal">
      <formula>0</formula>
    </cfRule>
    <cfRule type="cellIs" dxfId="174" priority="56" stopIfTrue="1" operator="lessThan">
      <formula>($E$20 * 0.25)</formula>
    </cfRule>
  </conditionalFormatting>
  <conditionalFormatting sqref="E21:AK21">
    <cfRule type="cellIs" dxfId="173" priority="57" stopIfTrue="1" operator="greaterThan">
      <formula>$E$21</formula>
    </cfRule>
    <cfRule type="cellIs" dxfId="172" priority="58" stopIfTrue="1" operator="equal">
      <formula>""</formula>
    </cfRule>
    <cfRule type="cellIs" dxfId="171" priority="59" stopIfTrue="1" operator="equal">
      <formula>0</formula>
    </cfRule>
    <cfRule type="cellIs" dxfId="170" priority="60" stopIfTrue="1" operator="lessThan">
      <formula>($E$21 * 0.25)</formula>
    </cfRule>
  </conditionalFormatting>
  <conditionalFormatting sqref="E22:AK22">
    <cfRule type="cellIs" dxfId="169" priority="61" stopIfTrue="1" operator="greaterThan">
      <formula>$E$22</formula>
    </cfRule>
    <cfRule type="cellIs" dxfId="168" priority="62" stopIfTrue="1" operator="equal">
      <formula>""</formula>
    </cfRule>
    <cfRule type="cellIs" dxfId="167" priority="63" stopIfTrue="1" operator="equal">
      <formula>0</formula>
    </cfRule>
    <cfRule type="cellIs" dxfId="166" priority="64" stopIfTrue="1" operator="lessThan">
      <formula>($E$22 * 0.25)</formula>
    </cfRule>
  </conditionalFormatting>
  <conditionalFormatting sqref="E23:AK23">
    <cfRule type="cellIs" dxfId="165" priority="65" stopIfTrue="1" operator="greaterThan">
      <formula>$E$23</formula>
    </cfRule>
    <cfRule type="cellIs" dxfId="164" priority="66" stopIfTrue="1" operator="equal">
      <formula>""</formula>
    </cfRule>
    <cfRule type="cellIs" dxfId="163" priority="67" stopIfTrue="1" operator="equal">
      <formula>0</formula>
    </cfRule>
    <cfRule type="cellIs" dxfId="162" priority="68" stopIfTrue="1" operator="lessThan">
      <formula>($E$23 * 0.25)</formula>
    </cfRule>
  </conditionalFormatting>
  <conditionalFormatting sqref="E24:AK24">
    <cfRule type="cellIs" dxfId="161" priority="69" stopIfTrue="1" operator="greaterThan">
      <formula>$E$24</formula>
    </cfRule>
    <cfRule type="cellIs" dxfId="160" priority="70" stopIfTrue="1" operator="equal">
      <formula>""</formula>
    </cfRule>
    <cfRule type="cellIs" dxfId="159" priority="71" stopIfTrue="1" operator="equal">
      <formula>0</formula>
    </cfRule>
    <cfRule type="cellIs" dxfId="158" priority="72" stopIfTrue="1" operator="lessThan">
      <formula>($E$24 * 0.25)</formula>
    </cfRule>
  </conditionalFormatting>
  <conditionalFormatting sqref="E25:AK25">
    <cfRule type="cellIs" dxfId="157" priority="73" stopIfTrue="1" operator="greaterThan">
      <formula>$E$25</formula>
    </cfRule>
    <cfRule type="cellIs" dxfId="156" priority="74" stopIfTrue="1" operator="equal">
      <formula>""</formula>
    </cfRule>
    <cfRule type="cellIs" dxfId="155" priority="75" stopIfTrue="1" operator="equal">
      <formula>0</formula>
    </cfRule>
    <cfRule type="cellIs" dxfId="154" priority="76" stopIfTrue="1" operator="lessThan">
      <formula>($E$25 * 0.25)</formula>
    </cfRule>
  </conditionalFormatting>
  <conditionalFormatting sqref="E26:AK26">
    <cfRule type="cellIs" dxfId="153" priority="77" stopIfTrue="1" operator="greaterThan">
      <formula>$E$26</formula>
    </cfRule>
    <cfRule type="cellIs" dxfId="152" priority="78" stopIfTrue="1" operator="equal">
      <formula>""</formula>
    </cfRule>
    <cfRule type="cellIs" dxfId="151" priority="79" stopIfTrue="1" operator="equal">
      <formula>0</formula>
    </cfRule>
    <cfRule type="cellIs" dxfId="150" priority="80" stopIfTrue="1" operator="lessThan">
      <formula>($E$26 * 0.25)</formula>
    </cfRule>
  </conditionalFormatting>
  <conditionalFormatting sqref="E27:AK27">
    <cfRule type="cellIs" dxfId="149" priority="81" stopIfTrue="1" operator="greaterThan">
      <formula>$E$27</formula>
    </cfRule>
  </conditionalFormatting>
  <conditionalFormatting sqref="E27:AK27">
    <cfRule type="cellIs" dxfId="148" priority="82" stopIfTrue="1" operator="equal">
      <formula>""</formula>
    </cfRule>
  </conditionalFormatting>
  <conditionalFormatting sqref="E27:AK27">
    <cfRule type="cellIs" dxfId="147" priority="83" stopIfTrue="1" operator="equal">
      <formula>0</formula>
    </cfRule>
  </conditionalFormatting>
  <conditionalFormatting sqref="E27:AK27">
    <cfRule type="cellIs" dxfId="146" priority="84" stopIfTrue="1" operator="lessThan">
      <formula>($E$27 * 0.25)</formula>
    </cfRule>
  </conditionalFormatting>
  <conditionalFormatting sqref="E28:AK28">
    <cfRule type="cellIs" dxfId="145" priority="85" stopIfTrue="1" operator="greaterThan">
      <formula>$E$28</formula>
    </cfRule>
  </conditionalFormatting>
  <conditionalFormatting sqref="E28:AK28">
    <cfRule type="cellIs" dxfId="144" priority="86" stopIfTrue="1" operator="equal">
      <formula>""</formula>
    </cfRule>
  </conditionalFormatting>
  <conditionalFormatting sqref="E28:AK28">
    <cfRule type="cellIs" dxfId="143" priority="87" stopIfTrue="1" operator="equal">
      <formula>0</formula>
    </cfRule>
  </conditionalFormatting>
  <conditionalFormatting sqref="E28:AK28">
    <cfRule type="cellIs" dxfId="142" priority="88" stopIfTrue="1" operator="lessThan">
      <formula>($E$28 * 0.25)</formula>
    </cfRule>
  </conditionalFormatting>
  <conditionalFormatting sqref="E29:AK29">
    <cfRule type="cellIs" dxfId="141" priority="89" stopIfTrue="1" operator="greaterThan">
      <formula>$E$29</formula>
    </cfRule>
  </conditionalFormatting>
  <conditionalFormatting sqref="E29:AK29">
    <cfRule type="cellIs" dxfId="140" priority="90" stopIfTrue="1" operator="equal">
      <formula>""</formula>
    </cfRule>
  </conditionalFormatting>
  <conditionalFormatting sqref="E29:AK29">
    <cfRule type="cellIs" dxfId="139" priority="91" stopIfTrue="1" operator="equal">
      <formula>0</formula>
    </cfRule>
  </conditionalFormatting>
  <conditionalFormatting sqref="E29:AK29">
    <cfRule type="cellIs" dxfId="138" priority="92" stopIfTrue="1" operator="lessThan">
      <formula>($E$29 * 0.25)</formula>
    </cfRule>
  </conditionalFormatting>
  <conditionalFormatting sqref="E30:AK30">
    <cfRule type="cellIs" dxfId="137" priority="93" stopIfTrue="1" operator="greaterThan">
      <formula>$E$30</formula>
    </cfRule>
  </conditionalFormatting>
  <conditionalFormatting sqref="E30:AK30">
    <cfRule type="cellIs" dxfId="136" priority="94" stopIfTrue="1" operator="equal">
      <formula>""</formula>
    </cfRule>
  </conditionalFormatting>
  <conditionalFormatting sqref="E30:AK30">
    <cfRule type="cellIs" dxfId="135" priority="95" stopIfTrue="1" operator="equal">
      <formula>0</formula>
    </cfRule>
  </conditionalFormatting>
  <conditionalFormatting sqref="E30:AK30">
    <cfRule type="cellIs" dxfId="134" priority="96" stopIfTrue="1" operator="lessThan">
      <formula>($E$30 * 0.25)</formula>
    </cfRule>
  </conditionalFormatting>
  <conditionalFormatting sqref="E31:AK31">
    <cfRule type="cellIs" dxfId="133" priority="97" stopIfTrue="1" operator="greaterThan">
      <formula>$E$31</formula>
    </cfRule>
  </conditionalFormatting>
  <conditionalFormatting sqref="E31:AK31">
    <cfRule type="cellIs" dxfId="132" priority="98" stopIfTrue="1" operator="equal">
      <formula>""</formula>
    </cfRule>
  </conditionalFormatting>
  <conditionalFormatting sqref="E31:AK31">
    <cfRule type="cellIs" dxfId="131" priority="99" stopIfTrue="1" operator="equal">
      <formula>0</formula>
    </cfRule>
  </conditionalFormatting>
  <conditionalFormatting sqref="E31:AK31">
    <cfRule type="cellIs" dxfId="130" priority="100" stopIfTrue="1" operator="lessThan">
      <formula>($E$31 * 0.25)</formula>
    </cfRule>
  </conditionalFormatting>
  <conditionalFormatting sqref="E32:AK32">
    <cfRule type="cellIs" dxfId="129" priority="101" stopIfTrue="1" operator="greaterThan">
      <formula>$E$32</formula>
    </cfRule>
  </conditionalFormatting>
  <conditionalFormatting sqref="E32:AK32">
    <cfRule type="cellIs" dxfId="128" priority="102" stopIfTrue="1" operator="equal">
      <formula>""</formula>
    </cfRule>
  </conditionalFormatting>
  <conditionalFormatting sqref="E32:AK32">
    <cfRule type="cellIs" dxfId="127" priority="103" stopIfTrue="1" operator="equal">
      <formula>0</formula>
    </cfRule>
  </conditionalFormatting>
  <conditionalFormatting sqref="E32:AK32">
    <cfRule type="cellIs" dxfId="126" priority="104" stopIfTrue="1" operator="lessThan">
      <formula>($E$32 * 0.25)</formula>
    </cfRule>
  </conditionalFormatting>
  <conditionalFormatting sqref="E33:AK33">
    <cfRule type="cellIs" dxfId="125" priority="105" stopIfTrue="1" operator="lessThan">
      <formula>$E$33</formula>
    </cfRule>
  </conditionalFormatting>
  <conditionalFormatting sqref="E33:AK33">
    <cfRule type="cellIs" dxfId="124" priority="106" stopIfTrue="1" operator="greaterThan">
      <formula>0</formula>
    </cfRule>
  </conditionalFormatting>
  <conditionalFormatting sqref="E34:AK34">
    <cfRule type="cellIs" dxfId="123" priority="107" stopIfTrue="1" operator="lessThan">
      <formula>$E$34</formula>
    </cfRule>
  </conditionalFormatting>
  <conditionalFormatting sqref="E34:AK34">
    <cfRule type="cellIs" dxfId="122" priority="108" stopIfTrue="1" operator="greaterThan">
      <formula>0</formula>
    </cfRule>
  </conditionalFormatting>
  <conditionalFormatting sqref="E35:AK35">
    <cfRule type="cellIs" dxfId="121" priority="109" stopIfTrue="1" operator="lessThan">
      <formula>$E$35</formula>
    </cfRule>
  </conditionalFormatting>
  <conditionalFormatting sqref="E35:AK35">
    <cfRule type="cellIs" dxfId="120" priority="110" stopIfTrue="1" operator="greaterThan">
      <formula>0</formula>
    </cfRule>
  </conditionalFormatting>
  <conditionalFormatting sqref="E36:AK36">
    <cfRule type="cellIs" dxfId="119" priority="111" stopIfTrue="1" operator="lessThan">
      <formula>$E$36</formula>
    </cfRule>
  </conditionalFormatting>
  <conditionalFormatting sqref="E36:AK36">
    <cfRule type="cellIs" dxfId="118" priority="112" stopIfTrue="1" operator="greaterThan">
      <formula>0</formula>
    </cfRule>
  </conditionalFormatting>
  <conditionalFormatting sqref="C39:AK39">
    <cfRule type="cellIs" dxfId="117" priority="113" stopIfTrue="1" operator="equal">
      <formula>$D$41</formula>
    </cfRule>
  </conditionalFormatting>
  <conditionalFormatting sqref="C39:AK39">
    <cfRule type="cellIs" dxfId="116" priority="114" stopIfTrue="1" operator="equal">
      <formula>$D$42</formula>
    </cfRule>
  </conditionalFormatting>
  <conditionalFormatting sqref="C39:AK39">
    <cfRule type="cellIs" dxfId="115" priority="115" stopIfTrue="1" operator="equal">
      <formula>$D$43</formula>
    </cfRule>
  </conditionalFormatting>
  <hyperlinks>
    <hyperlink ref="O3" r:id="rId1" xr:uid="{0225CC42-2D47-46D4-99F2-FF95F4018113}"/>
    <hyperlink ref="E3" r:id="rId2" display="Need Help using this ScoreCard?  Check out this training video." xr:uid="{E6187A84-34DE-4BF3-AE37-187B0BBC46F1}"/>
    <hyperlink ref="D3" r:id="rId3" display="Need Help using this ScoreCard?  Check out this training video." xr:uid="{2A14B359-6CCF-4B0E-8DA9-83BCABF65E24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3D032-114C-4AD2-A3DE-07C543CE59A6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7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60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</row>
    <row r="7" spans="1:69" x14ac:dyDescent="0.25">
      <c r="A7" s="19">
        <v>1057</v>
      </c>
      <c r="B7" s="19">
        <v>10878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1057</v>
      </c>
      <c r="B8" s="19">
        <v>10879</v>
      </c>
      <c r="C8" s="3" t="s">
        <v>23</v>
      </c>
      <c r="D8" s="3" t="s">
        <v>25</v>
      </c>
      <c r="E8" s="3">
        <v>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1057</v>
      </c>
      <c r="B9" s="19">
        <v>10880</v>
      </c>
      <c r="C9" s="3" t="s">
        <v>23</v>
      </c>
      <c r="D9" s="3" t="s">
        <v>26</v>
      </c>
      <c r="E9" s="3">
        <v>10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1057</v>
      </c>
      <c r="B10" s="19">
        <v>10881</v>
      </c>
      <c r="C10" s="3" t="s">
        <v>23</v>
      </c>
      <c r="D10" s="3" t="s">
        <v>27</v>
      </c>
      <c r="E10" s="3">
        <v>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1057</v>
      </c>
      <c r="B11" s="19">
        <v>10882</v>
      </c>
      <c r="C11" s="3" t="s">
        <v>23</v>
      </c>
      <c r="D11" s="3" t="s">
        <v>28</v>
      </c>
      <c r="E11" s="3">
        <v>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1057</v>
      </c>
      <c r="B12" s="19">
        <v>10883</v>
      </c>
      <c r="C12" s="3" t="s">
        <v>23</v>
      </c>
      <c r="D12" s="3" t="s">
        <v>29</v>
      </c>
      <c r="E12" s="3">
        <v>90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1057</v>
      </c>
      <c r="B13" s="19">
        <v>10899</v>
      </c>
      <c r="C13" s="3" t="s">
        <v>23</v>
      </c>
      <c r="D13" s="3" t="s">
        <v>30</v>
      </c>
      <c r="E13" s="3">
        <v>20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1057</v>
      </c>
      <c r="B14" s="19">
        <v>10900</v>
      </c>
      <c r="C14" s="3" t="s">
        <v>23</v>
      </c>
      <c r="D14" s="3" t="s">
        <v>31</v>
      </c>
      <c r="E14" s="3">
        <v>62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1057</v>
      </c>
      <c r="B15" s="19">
        <v>10884</v>
      </c>
      <c r="C15" s="3" t="s">
        <v>23</v>
      </c>
      <c r="D15" s="3" t="s">
        <v>32</v>
      </c>
      <c r="E15" s="3">
        <v>40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1057</v>
      </c>
      <c r="B16" s="19">
        <v>10885</v>
      </c>
      <c r="C16" s="3" t="s">
        <v>23</v>
      </c>
      <c r="D16" s="3" t="s">
        <v>33</v>
      </c>
      <c r="E16" s="3">
        <v>24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1057</v>
      </c>
      <c r="B17" s="19">
        <v>10886</v>
      </c>
      <c r="C17" s="3" t="s">
        <v>23</v>
      </c>
      <c r="D17" s="3" t="s">
        <v>34</v>
      </c>
      <c r="E17" s="3">
        <v>63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1057</v>
      </c>
      <c r="B18" s="19">
        <v>10887</v>
      </c>
      <c r="C18" s="3" t="s">
        <v>23</v>
      </c>
      <c r="D18" s="3" t="s">
        <v>35</v>
      </c>
      <c r="E18" s="3">
        <v>68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1057</v>
      </c>
      <c r="B19" s="19">
        <v>10888</v>
      </c>
      <c r="C19" s="3" t="s">
        <v>23</v>
      </c>
      <c r="D19" s="3" t="s">
        <v>36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1057</v>
      </c>
      <c r="B20" s="19">
        <v>10889</v>
      </c>
      <c r="C20" s="3" t="s">
        <v>23</v>
      </c>
      <c r="D20" s="3" t="s">
        <v>37</v>
      </c>
      <c r="E20" s="3">
        <v>48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1057</v>
      </c>
      <c r="B21" s="19">
        <v>10890</v>
      </c>
      <c r="C21" s="3" t="s">
        <v>23</v>
      </c>
      <c r="D21" s="3" t="s">
        <v>38</v>
      </c>
      <c r="E21" s="3">
        <v>36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1057</v>
      </c>
      <c r="B22" s="19">
        <v>10891</v>
      </c>
      <c r="C22" s="3" t="s">
        <v>23</v>
      </c>
      <c r="D22" s="3" t="s">
        <v>39</v>
      </c>
      <c r="E22" s="3">
        <v>18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1057</v>
      </c>
      <c r="B23" s="19">
        <v>10892</v>
      </c>
      <c r="C23" s="3" t="s">
        <v>23</v>
      </c>
      <c r="D23" s="3" t="s">
        <v>40</v>
      </c>
      <c r="E23" s="3">
        <v>36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1057</v>
      </c>
      <c r="B24" s="19">
        <v>10893</v>
      </c>
      <c r="C24" s="3" t="s">
        <v>23</v>
      </c>
      <c r="D24" s="3" t="s">
        <v>41</v>
      </c>
      <c r="E24" s="3">
        <v>75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1057</v>
      </c>
      <c r="B25" s="19">
        <v>10894</v>
      </c>
      <c r="C25" s="3" t="s">
        <v>23</v>
      </c>
      <c r="D25" s="3" t="s">
        <v>42</v>
      </c>
      <c r="E25" s="3">
        <v>82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1057</v>
      </c>
      <c r="B26" s="19">
        <v>10895</v>
      </c>
      <c r="C26" s="20" t="s">
        <v>23</v>
      </c>
      <c r="D26" s="3" t="s">
        <v>43</v>
      </c>
      <c r="E26" s="3">
        <v>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9">
        <v>1057</v>
      </c>
      <c r="B27" s="19">
        <v>10896</v>
      </c>
      <c r="C27" s="3" t="s">
        <v>23</v>
      </c>
      <c r="D27" s="3" t="s">
        <v>44</v>
      </c>
      <c r="E27" s="3">
        <v>50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9">
        <v>1057</v>
      </c>
      <c r="B28" s="19">
        <v>10897</v>
      </c>
      <c r="C28" s="3" t="s">
        <v>23</v>
      </c>
      <c r="D28" s="3" t="s">
        <v>45</v>
      </c>
      <c r="E28" s="3">
        <v>100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9">
        <v>1057</v>
      </c>
      <c r="B29" s="19">
        <v>10898</v>
      </c>
      <c r="C29" s="3" t="s">
        <v>23</v>
      </c>
      <c r="D29" s="3" t="s">
        <v>46</v>
      </c>
      <c r="E29" s="3">
        <v>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9">
        <v>1057</v>
      </c>
      <c r="B30" s="19">
        <v>10901</v>
      </c>
      <c r="C30" s="3" t="s">
        <v>23</v>
      </c>
      <c r="D30" s="3"/>
      <c r="E30" s="3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9">
        <v>1057</v>
      </c>
      <c r="B31" s="19">
        <v>10902</v>
      </c>
      <c r="C31" s="3" t="s">
        <v>23</v>
      </c>
      <c r="D31" s="3"/>
      <c r="E31" s="3"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9">
        <v>1057</v>
      </c>
      <c r="B32" s="19">
        <v>10903</v>
      </c>
      <c r="C32" s="3" t="s">
        <v>23</v>
      </c>
      <c r="D32" s="3"/>
      <c r="E32" s="3">
        <v>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9">
        <v>1057</v>
      </c>
      <c r="B33" s="19">
        <v>10904</v>
      </c>
      <c r="C33" s="22" t="s">
        <v>47</v>
      </c>
      <c r="D33" s="22" t="s">
        <v>48</v>
      </c>
      <c r="E33" s="22">
        <v>-10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9">
        <v>1057</v>
      </c>
      <c r="B34" s="19">
        <v>10905</v>
      </c>
      <c r="C34" s="22" t="s">
        <v>47</v>
      </c>
      <c r="D34" s="22" t="s">
        <v>49</v>
      </c>
      <c r="E34" s="22">
        <v>-50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A35" s="19">
        <v>1057</v>
      </c>
      <c r="B35" s="19">
        <v>10906</v>
      </c>
      <c r="C35" s="22" t="s">
        <v>47</v>
      </c>
      <c r="D35" s="22" t="s">
        <v>50</v>
      </c>
      <c r="E35" s="22">
        <v>-50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A36" s="19">
        <v>1057</v>
      </c>
      <c r="B36" s="19">
        <v>10907</v>
      </c>
      <c r="C36" s="22" t="s">
        <v>47</v>
      </c>
      <c r="D36" s="22" t="s">
        <v>51</v>
      </c>
      <c r="E36" s="22">
        <v>-10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C38" t="s">
        <v>52</v>
      </c>
      <c r="E38">
        <f>SUMIF($E$6:$E$36, "&gt;0")</f>
        <v>1000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C39" t="s">
        <v>53</v>
      </c>
      <c r="F39" s="24">
        <f>SUM($F$7:$F$36)</f>
        <v>0</v>
      </c>
      <c r="G39" s="24">
        <f>SUM($G$7:$G$36)</f>
        <v>0</v>
      </c>
      <c r="H39" s="24">
        <f>SUM($H$7:$H$36)</f>
        <v>0</v>
      </c>
      <c r="I39" s="24">
        <f>SUM($I$7:$I$36)</f>
        <v>0</v>
      </c>
      <c r="J39" s="24">
        <f>SUM($J$7:$J$36)</f>
        <v>0</v>
      </c>
      <c r="K39" s="24">
        <f>SUM($K$7:$K$36)</f>
        <v>0</v>
      </c>
      <c r="L39" s="24">
        <f>SUM($L$7:$L$36)</f>
        <v>0</v>
      </c>
      <c r="M39" s="24">
        <f>SUM($M$7:$M$36)</f>
        <v>0</v>
      </c>
      <c r="N39" s="24">
        <f>SUM($N$7:$N$36)</f>
        <v>0</v>
      </c>
      <c r="O39" s="24">
        <f>SUM($O$7:$O$36)</f>
        <v>0</v>
      </c>
      <c r="P39" s="24">
        <f>SUM($P$7:$P$36)</f>
        <v>0</v>
      </c>
      <c r="Q39" s="24">
        <f>SUM($Q$7:$Q$36)</f>
        <v>0</v>
      </c>
      <c r="R39" s="24">
        <f>SUM($R$7:$R$36)</f>
        <v>0</v>
      </c>
      <c r="S39" s="24">
        <f>SUM($S$7:$S$36)</f>
        <v>0</v>
      </c>
      <c r="T39" s="24">
        <f>SUM($T$7:$T$36)</f>
        <v>0</v>
      </c>
      <c r="U39" s="24">
        <f>SUM($U$7:$U$36)</f>
        <v>0</v>
      </c>
      <c r="V39" s="24">
        <f>SUM($V$7:$V$36)</f>
        <v>0</v>
      </c>
      <c r="W39" s="24">
        <f>SUM($W$7:$W$36)</f>
        <v>0</v>
      </c>
      <c r="X39" s="24">
        <f>SUM($X$7:$X$36)</f>
        <v>0</v>
      </c>
      <c r="Y39" s="24">
        <f>SUM($Y$7:$Y$36)</f>
        <v>0</v>
      </c>
      <c r="Z39" s="24">
        <f>SUM($Z$7:$Z$36)</f>
        <v>0</v>
      </c>
      <c r="AA39" s="24">
        <f>SUM($AA$7:$AA$36)</f>
        <v>0</v>
      </c>
      <c r="AB39" s="24">
        <f>SUM($AB$7:$AB$36)</f>
        <v>0</v>
      </c>
      <c r="AC39" s="24">
        <f>SUM($AC$7:$AC$36)</f>
        <v>0</v>
      </c>
      <c r="AD39" s="24">
        <f>SUM($AD$7:$AD$36)</f>
        <v>0</v>
      </c>
      <c r="AE39" s="24">
        <f>SUM($AE$7:$AE$36)</f>
        <v>0</v>
      </c>
      <c r="AF39" s="24">
        <f>SUM($AF$7:$AF$36)</f>
        <v>0</v>
      </c>
      <c r="AG39" s="24">
        <f>SUM($AG$7:$AG$36)</f>
        <v>0</v>
      </c>
      <c r="AH39" s="24">
        <f>SUM($AH$7:$AH$36)</f>
        <v>0</v>
      </c>
      <c r="AI39" s="24">
        <f>SUM($AI$7:$AI$36)</f>
        <v>0</v>
      </c>
      <c r="AJ39" s="24">
        <f>SUM($AJ$7:$AJ$36)</f>
        <v>0</v>
      </c>
      <c r="AK39" s="24">
        <f>SUM($AK$7:$AK$36)</f>
        <v>0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D40" s="25" t="s">
        <v>55</v>
      </c>
      <c r="E40" s="25" t="s">
        <v>56</v>
      </c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E45" t="s">
        <v>59</v>
      </c>
      <c r="F45" s="32"/>
      <c r="G45" s="32"/>
      <c r="H45" s="3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K7">
    <cfRule type="cellIs" dxfId="344" priority="1" stopIfTrue="1" operator="greaterThan">
      <formula>$E$7</formula>
    </cfRule>
    <cfRule type="cellIs" dxfId="343" priority="2" stopIfTrue="1" operator="equal">
      <formula>""</formula>
    </cfRule>
    <cfRule type="cellIs" dxfId="342" priority="3" stopIfTrue="1" operator="equal">
      <formula>0</formula>
    </cfRule>
    <cfRule type="cellIs" dxfId="341" priority="4" stopIfTrue="1" operator="lessThan">
      <formula>($E$7 * 0.25)</formula>
    </cfRule>
  </conditionalFormatting>
  <conditionalFormatting sqref="E8:AK8">
    <cfRule type="cellIs" dxfId="340" priority="5" stopIfTrue="1" operator="greaterThan">
      <formula>$E$8</formula>
    </cfRule>
    <cfRule type="cellIs" dxfId="339" priority="6" stopIfTrue="1" operator="equal">
      <formula>""</formula>
    </cfRule>
    <cfRule type="cellIs" dxfId="338" priority="7" stopIfTrue="1" operator="equal">
      <formula>0</formula>
    </cfRule>
    <cfRule type="cellIs" dxfId="337" priority="8" stopIfTrue="1" operator="lessThan">
      <formula>($E$8 * 0.25)</formula>
    </cfRule>
  </conditionalFormatting>
  <conditionalFormatting sqref="E9:AK9">
    <cfRule type="cellIs" dxfId="336" priority="9" stopIfTrue="1" operator="greaterThan">
      <formula>$E$9</formula>
    </cfRule>
    <cfRule type="cellIs" dxfId="335" priority="10" stopIfTrue="1" operator="equal">
      <formula>""</formula>
    </cfRule>
    <cfRule type="cellIs" dxfId="334" priority="11" stopIfTrue="1" operator="equal">
      <formula>0</formula>
    </cfRule>
    <cfRule type="cellIs" dxfId="333" priority="12" stopIfTrue="1" operator="lessThan">
      <formula>($E$9 * 0.25)</formula>
    </cfRule>
  </conditionalFormatting>
  <conditionalFormatting sqref="E10:AK10">
    <cfRule type="cellIs" dxfId="332" priority="13" stopIfTrue="1" operator="greaterThan">
      <formula>$E$10</formula>
    </cfRule>
    <cfRule type="cellIs" dxfId="331" priority="14" stopIfTrue="1" operator="equal">
      <formula>""</formula>
    </cfRule>
    <cfRule type="cellIs" dxfId="330" priority="15" stopIfTrue="1" operator="equal">
      <formula>0</formula>
    </cfRule>
    <cfRule type="cellIs" dxfId="329" priority="16" stopIfTrue="1" operator="lessThan">
      <formula>($E$10 * 0.25)</formula>
    </cfRule>
  </conditionalFormatting>
  <conditionalFormatting sqref="E11:AK11">
    <cfRule type="cellIs" dxfId="328" priority="17" stopIfTrue="1" operator="greaterThan">
      <formula>$E$11</formula>
    </cfRule>
    <cfRule type="cellIs" dxfId="327" priority="18" stopIfTrue="1" operator="equal">
      <formula>""</formula>
    </cfRule>
    <cfRule type="cellIs" dxfId="326" priority="19" stopIfTrue="1" operator="equal">
      <formula>0</formula>
    </cfRule>
    <cfRule type="cellIs" dxfId="325" priority="20" stopIfTrue="1" operator="lessThan">
      <formula>($E$11 * 0.25)</formula>
    </cfRule>
  </conditionalFormatting>
  <conditionalFormatting sqref="E12:AK12">
    <cfRule type="cellIs" dxfId="324" priority="21" stopIfTrue="1" operator="greaterThan">
      <formula>$E$12</formula>
    </cfRule>
    <cfRule type="cellIs" dxfId="323" priority="22" stopIfTrue="1" operator="equal">
      <formula>""</formula>
    </cfRule>
    <cfRule type="cellIs" dxfId="322" priority="23" stopIfTrue="1" operator="equal">
      <formula>0</formula>
    </cfRule>
    <cfRule type="cellIs" dxfId="321" priority="24" stopIfTrue="1" operator="lessThan">
      <formula>($E$12 * 0.25)</formula>
    </cfRule>
  </conditionalFormatting>
  <conditionalFormatting sqref="E13:AK13">
    <cfRule type="cellIs" dxfId="320" priority="25" stopIfTrue="1" operator="greaterThan">
      <formula>$E$13</formula>
    </cfRule>
    <cfRule type="cellIs" dxfId="319" priority="26" stopIfTrue="1" operator="equal">
      <formula>""</formula>
    </cfRule>
    <cfRule type="cellIs" dxfId="318" priority="27" stopIfTrue="1" operator="equal">
      <formula>0</formula>
    </cfRule>
    <cfRule type="cellIs" dxfId="317" priority="28" stopIfTrue="1" operator="lessThan">
      <formula>($E$13 * 0.25)</formula>
    </cfRule>
  </conditionalFormatting>
  <conditionalFormatting sqref="E14:AK14">
    <cfRule type="cellIs" dxfId="316" priority="29" stopIfTrue="1" operator="greaterThan">
      <formula>$E$14</formula>
    </cfRule>
    <cfRule type="cellIs" dxfId="315" priority="30" stopIfTrue="1" operator="equal">
      <formula>""</formula>
    </cfRule>
    <cfRule type="cellIs" dxfId="314" priority="31" stopIfTrue="1" operator="equal">
      <formula>0</formula>
    </cfRule>
    <cfRule type="cellIs" dxfId="313" priority="32" stopIfTrue="1" operator="lessThan">
      <formula>($E$14 * 0.25)</formula>
    </cfRule>
  </conditionalFormatting>
  <conditionalFormatting sqref="E15:AK15">
    <cfRule type="cellIs" dxfId="312" priority="33" stopIfTrue="1" operator="greaterThan">
      <formula>$E$15</formula>
    </cfRule>
    <cfRule type="cellIs" dxfId="311" priority="34" stopIfTrue="1" operator="equal">
      <formula>""</formula>
    </cfRule>
    <cfRule type="cellIs" dxfId="310" priority="35" stopIfTrue="1" operator="equal">
      <formula>0</formula>
    </cfRule>
    <cfRule type="cellIs" dxfId="309" priority="36" stopIfTrue="1" operator="lessThan">
      <formula>($E$15 * 0.25)</formula>
    </cfRule>
  </conditionalFormatting>
  <conditionalFormatting sqref="E16:AK16">
    <cfRule type="cellIs" dxfId="308" priority="37" stopIfTrue="1" operator="greaterThan">
      <formula>$E$16</formula>
    </cfRule>
    <cfRule type="cellIs" dxfId="307" priority="38" stopIfTrue="1" operator="equal">
      <formula>""</formula>
    </cfRule>
    <cfRule type="cellIs" dxfId="306" priority="39" stopIfTrue="1" operator="equal">
      <formula>0</formula>
    </cfRule>
    <cfRule type="cellIs" dxfId="305" priority="40" stopIfTrue="1" operator="lessThan">
      <formula>($E$16 * 0.25)</formula>
    </cfRule>
  </conditionalFormatting>
  <conditionalFormatting sqref="E17:AK17">
    <cfRule type="cellIs" dxfId="304" priority="41" stopIfTrue="1" operator="greaterThan">
      <formula>$E$17</formula>
    </cfRule>
    <cfRule type="cellIs" dxfId="303" priority="42" stopIfTrue="1" operator="equal">
      <formula>""</formula>
    </cfRule>
    <cfRule type="cellIs" dxfId="302" priority="43" stopIfTrue="1" operator="equal">
      <formula>0</formula>
    </cfRule>
    <cfRule type="cellIs" dxfId="301" priority="44" stopIfTrue="1" operator="lessThan">
      <formula>($E$17 * 0.25)</formula>
    </cfRule>
  </conditionalFormatting>
  <conditionalFormatting sqref="E18:AK18">
    <cfRule type="cellIs" dxfId="300" priority="45" stopIfTrue="1" operator="greaterThan">
      <formula>$E$18</formula>
    </cfRule>
    <cfRule type="cellIs" dxfId="299" priority="46" stopIfTrue="1" operator="equal">
      <formula>""</formula>
    </cfRule>
    <cfRule type="cellIs" dxfId="298" priority="47" stopIfTrue="1" operator="equal">
      <formula>0</formula>
    </cfRule>
    <cfRule type="cellIs" dxfId="297" priority="48" stopIfTrue="1" operator="lessThan">
      <formula>($E$18 * 0.25)</formula>
    </cfRule>
  </conditionalFormatting>
  <conditionalFormatting sqref="E19:AK19">
    <cfRule type="cellIs" dxfId="296" priority="49" stopIfTrue="1" operator="greaterThan">
      <formula>$E$19</formula>
    </cfRule>
    <cfRule type="cellIs" dxfId="295" priority="50" stopIfTrue="1" operator="equal">
      <formula>""</formula>
    </cfRule>
    <cfRule type="cellIs" dxfId="294" priority="51" stopIfTrue="1" operator="equal">
      <formula>0</formula>
    </cfRule>
    <cfRule type="cellIs" dxfId="293" priority="52" stopIfTrue="1" operator="lessThan">
      <formula>($E$19 * 0.25)</formula>
    </cfRule>
  </conditionalFormatting>
  <conditionalFormatting sqref="E20:AK20">
    <cfRule type="cellIs" dxfId="292" priority="53" stopIfTrue="1" operator="greaterThan">
      <formula>$E$20</formula>
    </cfRule>
    <cfRule type="cellIs" dxfId="291" priority="54" stopIfTrue="1" operator="equal">
      <formula>""</formula>
    </cfRule>
    <cfRule type="cellIs" dxfId="290" priority="55" stopIfTrue="1" operator="equal">
      <formula>0</formula>
    </cfRule>
    <cfRule type="cellIs" dxfId="289" priority="56" stopIfTrue="1" operator="lessThan">
      <formula>($E$20 * 0.25)</formula>
    </cfRule>
  </conditionalFormatting>
  <conditionalFormatting sqref="E21:AK21">
    <cfRule type="cellIs" dxfId="288" priority="57" stopIfTrue="1" operator="greaterThan">
      <formula>$E$21</formula>
    </cfRule>
    <cfRule type="cellIs" dxfId="287" priority="58" stopIfTrue="1" operator="equal">
      <formula>""</formula>
    </cfRule>
    <cfRule type="cellIs" dxfId="286" priority="59" stopIfTrue="1" operator="equal">
      <formula>0</formula>
    </cfRule>
    <cfRule type="cellIs" dxfId="285" priority="60" stopIfTrue="1" operator="lessThan">
      <formula>($E$21 * 0.25)</formula>
    </cfRule>
  </conditionalFormatting>
  <conditionalFormatting sqref="E22:AK22">
    <cfRule type="cellIs" dxfId="284" priority="61" stopIfTrue="1" operator="greaterThan">
      <formula>$E$22</formula>
    </cfRule>
    <cfRule type="cellIs" dxfId="283" priority="62" stopIfTrue="1" operator="equal">
      <formula>""</formula>
    </cfRule>
    <cfRule type="cellIs" dxfId="282" priority="63" stopIfTrue="1" operator="equal">
      <formula>0</formula>
    </cfRule>
    <cfRule type="cellIs" dxfId="281" priority="64" stopIfTrue="1" operator="lessThan">
      <formula>($E$22 * 0.25)</formula>
    </cfRule>
  </conditionalFormatting>
  <conditionalFormatting sqref="E23:AK23">
    <cfRule type="cellIs" dxfId="280" priority="65" stopIfTrue="1" operator="greaterThan">
      <formula>$E$23</formula>
    </cfRule>
    <cfRule type="cellIs" dxfId="279" priority="66" stopIfTrue="1" operator="equal">
      <formula>""</formula>
    </cfRule>
    <cfRule type="cellIs" dxfId="278" priority="67" stopIfTrue="1" operator="equal">
      <formula>0</formula>
    </cfRule>
    <cfRule type="cellIs" dxfId="277" priority="68" stopIfTrue="1" operator="lessThan">
      <formula>($E$23 * 0.25)</formula>
    </cfRule>
  </conditionalFormatting>
  <conditionalFormatting sqref="E24:AK24">
    <cfRule type="cellIs" dxfId="276" priority="69" stopIfTrue="1" operator="greaterThan">
      <formula>$E$24</formula>
    </cfRule>
    <cfRule type="cellIs" dxfId="275" priority="70" stopIfTrue="1" operator="equal">
      <formula>""</formula>
    </cfRule>
    <cfRule type="cellIs" dxfId="274" priority="71" stopIfTrue="1" operator="equal">
      <formula>0</formula>
    </cfRule>
    <cfRule type="cellIs" dxfId="273" priority="72" stopIfTrue="1" operator="lessThan">
      <formula>($E$24 * 0.25)</formula>
    </cfRule>
  </conditionalFormatting>
  <conditionalFormatting sqref="E25:AK25">
    <cfRule type="cellIs" dxfId="272" priority="73" stopIfTrue="1" operator="greaterThan">
      <formula>$E$25</formula>
    </cfRule>
    <cfRule type="cellIs" dxfId="271" priority="74" stopIfTrue="1" operator="equal">
      <formula>""</formula>
    </cfRule>
    <cfRule type="cellIs" dxfId="270" priority="75" stopIfTrue="1" operator="equal">
      <formula>0</formula>
    </cfRule>
    <cfRule type="cellIs" dxfId="269" priority="76" stopIfTrue="1" operator="lessThan">
      <formula>($E$25 * 0.25)</formula>
    </cfRule>
  </conditionalFormatting>
  <conditionalFormatting sqref="E26:AK26">
    <cfRule type="cellIs" dxfId="268" priority="77" stopIfTrue="1" operator="greaterThan">
      <formula>$E$26</formula>
    </cfRule>
    <cfRule type="cellIs" dxfId="267" priority="78" stopIfTrue="1" operator="equal">
      <formula>""</formula>
    </cfRule>
    <cfRule type="cellIs" dxfId="266" priority="79" stopIfTrue="1" operator="equal">
      <formula>0</formula>
    </cfRule>
    <cfRule type="cellIs" dxfId="265" priority="80" stopIfTrue="1" operator="lessThan">
      <formula>($E$26 * 0.25)</formula>
    </cfRule>
  </conditionalFormatting>
  <conditionalFormatting sqref="E27:AK27">
    <cfRule type="cellIs" dxfId="264" priority="81" stopIfTrue="1" operator="greaterThan">
      <formula>$E$27</formula>
    </cfRule>
  </conditionalFormatting>
  <conditionalFormatting sqref="E27:AK27">
    <cfRule type="cellIs" dxfId="263" priority="82" stopIfTrue="1" operator="equal">
      <formula>""</formula>
    </cfRule>
  </conditionalFormatting>
  <conditionalFormatting sqref="E27:AK27">
    <cfRule type="cellIs" dxfId="262" priority="83" stopIfTrue="1" operator="equal">
      <formula>0</formula>
    </cfRule>
  </conditionalFormatting>
  <conditionalFormatting sqref="E27:AK27">
    <cfRule type="cellIs" dxfId="261" priority="84" stopIfTrue="1" operator="lessThan">
      <formula>($E$27 * 0.25)</formula>
    </cfRule>
  </conditionalFormatting>
  <conditionalFormatting sqref="E28:AK28">
    <cfRule type="cellIs" dxfId="260" priority="85" stopIfTrue="1" operator="greaterThan">
      <formula>$E$28</formula>
    </cfRule>
  </conditionalFormatting>
  <conditionalFormatting sqref="E28:AK28">
    <cfRule type="cellIs" dxfId="259" priority="86" stopIfTrue="1" operator="equal">
      <formula>""</formula>
    </cfRule>
  </conditionalFormatting>
  <conditionalFormatting sqref="E28:AK28">
    <cfRule type="cellIs" dxfId="258" priority="87" stopIfTrue="1" operator="equal">
      <formula>0</formula>
    </cfRule>
  </conditionalFormatting>
  <conditionalFormatting sqref="E28:AK28">
    <cfRule type="cellIs" dxfId="257" priority="88" stopIfTrue="1" operator="lessThan">
      <formula>($E$28 * 0.25)</formula>
    </cfRule>
  </conditionalFormatting>
  <conditionalFormatting sqref="E29:AK29">
    <cfRule type="cellIs" dxfId="256" priority="89" stopIfTrue="1" operator="greaterThan">
      <formula>$E$29</formula>
    </cfRule>
  </conditionalFormatting>
  <conditionalFormatting sqref="E29:AK29">
    <cfRule type="cellIs" dxfId="255" priority="90" stopIfTrue="1" operator="equal">
      <formula>""</formula>
    </cfRule>
  </conditionalFormatting>
  <conditionalFormatting sqref="E29:AK29">
    <cfRule type="cellIs" dxfId="254" priority="91" stopIfTrue="1" operator="equal">
      <formula>0</formula>
    </cfRule>
  </conditionalFormatting>
  <conditionalFormatting sqref="E29:AK29">
    <cfRule type="cellIs" dxfId="253" priority="92" stopIfTrue="1" operator="lessThan">
      <formula>($E$29 * 0.25)</formula>
    </cfRule>
  </conditionalFormatting>
  <conditionalFormatting sqref="E30:AK30">
    <cfRule type="cellIs" dxfId="252" priority="93" stopIfTrue="1" operator="greaterThan">
      <formula>$E$30</formula>
    </cfRule>
  </conditionalFormatting>
  <conditionalFormatting sqref="E30:AK30">
    <cfRule type="cellIs" dxfId="251" priority="94" stopIfTrue="1" operator="equal">
      <formula>""</formula>
    </cfRule>
  </conditionalFormatting>
  <conditionalFormatting sqref="E30:AK30">
    <cfRule type="cellIs" dxfId="250" priority="95" stopIfTrue="1" operator="equal">
      <formula>0</formula>
    </cfRule>
  </conditionalFormatting>
  <conditionalFormatting sqref="E30:AK30">
    <cfRule type="cellIs" dxfId="249" priority="96" stopIfTrue="1" operator="lessThan">
      <formula>($E$30 * 0.25)</formula>
    </cfRule>
  </conditionalFormatting>
  <conditionalFormatting sqref="E31:AK31">
    <cfRule type="cellIs" dxfId="248" priority="97" stopIfTrue="1" operator="greaterThan">
      <formula>$E$31</formula>
    </cfRule>
  </conditionalFormatting>
  <conditionalFormatting sqref="E31:AK31">
    <cfRule type="cellIs" dxfId="247" priority="98" stopIfTrue="1" operator="equal">
      <formula>""</formula>
    </cfRule>
  </conditionalFormatting>
  <conditionalFormatting sqref="E31:AK31">
    <cfRule type="cellIs" dxfId="246" priority="99" stopIfTrue="1" operator="equal">
      <formula>0</formula>
    </cfRule>
  </conditionalFormatting>
  <conditionalFormatting sqref="E31:AK31">
    <cfRule type="cellIs" dxfId="245" priority="100" stopIfTrue="1" operator="lessThan">
      <formula>($E$31 * 0.25)</formula>
    </cfRule>
  </conditionalFormatting>
  <conditionalFormatting sqref="E32:AK32">
    <cfRule type="cellIs" dxfId="244" priority="101" stopIfTrue="1" operator="greaterThan">
      <formula>$E$32</formula>
    </cfRule>
  </conditionalFormatting>
  <conditionalFormatting sqref="E32:AK32">
    <cfRule type="cellIs" dxfId="243" priority="102" stopIfTrue="1" operator="equal">
      <formula>""</formula>
    </cfRule>
  </conditionalFormatting>
  <conditionalFormatting sqref="E32:AK32">
    <cfRule type="cellIs" dxfId="242" priority="103" stopIfTrue="1" operator="equal">
      <formula>0</formula>
    </cfRule>
  </conditionalFormatting>
  <conditionalFormatting sqref="E32:AK32">
    <cfRule type="cellIs" dxfId="241" priority="104" stopIfTrue="1" operator="lessThan">
      <formula>($E$32 * 0.25)</formula>
    </cfRule>
  </conditionalFormatting>
  <conditionalFormatting sqref="E33:AK33">
    <cfRule type="cellIs" dxfId="240" priority="105" stopIfTrue="1" operator="lessThan">
      <formula>$E$33</formula>
    </cfRule>
  </conditionalFormatting>
  <conditionalFormatting sqref="E33:AK33">
    <cfRule type="cellIs" dxfId="239" priority="106" stopIfTrue="1" operator="greaterThan">
      <formula>0</formula>
    </cfRule>
  </conditionalFormatting>
  <conditionalFormatting sqref="E34:AK34">
    <cfRule type="cellIs" dxfId="238" priority="107" stopIfTrue="1" operator="lessThan">
      <formula>$E$34</formula>
    </cfRule>
  </conditionalFormatting>
  <conditionalFormatting sqref="E34:AK34">
    <cfRule type="cellIs" dxfId="237" priority="108" stopIfTrue="1" operator="greaterThan">
      <formula>0</formula>
    </cfRule>
  </conditionalFormatting>
  <conditionalFormatting sqref="E35:AK35">
    <cfRule type="cellIs" dxfId="236" priority="109" stopIfTrue="1" operator="lessThan">
      <formula>$E$35</formula>
    </cfRule>
  </conditionalFormatting>
  <conditionalFormatting sqref="E35:AK35">
    <cfRule type="cellIs" dxfId="235" priority="110" stopIfTrue="1" operator="greaterThan">
      <formula>0</formula>
    </cfRule>
  </conditionalFormatting>
  <conditionalFormatting sqref="E36:AK36">
    <cfRule type="cellIs" dxfId="234" priority="111" stopIfTrue="1" operator="lessThan">
      <formula>$E$36</formula>
    </cfRule>
  </conditionalFormatting>
  <conditionalFormatting sqref="E36:AK36">
    <cfRule type="cellIs" dxfId="233" priority="112" stopIfTrue="1" operator="greaterThan">
      <formula>0</formula>
    </cfRule>
  </conditionalFormatting>
  <conditionalFormatting sqref="C39:AK39">
    <cfRule type="cellIs" dxfId="232" priority="113" stopIfTrue="1" operator="equal">
      <formula>$D$41</formula>
    </cfRule>
  </conditionalFormatting>
  <conditionalFormatting sqref="C39:AK39">
    <cfRule type="cellIs" dxfId="231" priority="114" stopIfTrue="1" operator="equal">
      <formula>$D$42</formula>
    </cfRule>
  </conditionalFormatting>
  <conditionalFormatting sqref="C39:AK39">
    <cfRule type="cellIs" dxfId="230" priority="115" stopIfTrue="1" operator="equal">
      <formula>$D$43</formula>
    </cfRule>
  </conditionalFormatting>
  <hyperlinks>
    <hyperlink ref="O3" r:id="rId1" xr:uid="{D1A1E8EB-D52A-4256-8284-E06F81C88063}"/>
    <hyperlink ref="E3" r:id="rId2" display="Need Help using this ScoreCard?  Check out this training video." xr:uid="{40F19E80-1FC5-413E-92D8-0C3785DAD1FA}"/>
    <hyperlink ref="D3" r:id="rId3" display="Need Help using this ScoreCard?  Check out this training video." xr:uid="{D70E037E-D12A-4C55-AFDB-59CF9AA1FF4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800A-FEDA-4404-811C-D9337C12B121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7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60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</row>
    <row r="7" spans="1:69" x14ac:dyDescent="0.25">
      <c r="A7" s="19">
        <v>1057</v>
      </c>
      <c r="B7" s="19">
        <v>10878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1057</v>
      </c>
      <c r="B8" s="19">
        <v>10879</v>
      </c>
      <c r="C8" s="3" t="s">
        <v>23</v>
      </c>
      <c r="D8" s="3" t="s">
        <v>25</v>
      </c>
      <c r="E8" s="3">
        <v>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1057</v>
      </c>
      <c r="B9" s="19">
        <v>10880</v>
      </c>
      <c r="C9" s="3" t="s">
        <v>23</v>
      </c>
      <c r="D9" s="3" t="s">
        <v>26</v>
      </c>
      <c r="E9" s="3">
        <v>10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1057</v>
      </c>
      <c r="B10" s="19">
        <v>10881</v>
      </c>
      <c r="C10" s="3" t="s">
        <v>23</v>
      </c>
      <c r="D10" s="3" t="s">
        <v>27</v>
      </c>
      <c r="E10" s="3">
        <v>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1057</v>
      </c>
      <c r="B11" s="19">
        <v>10882</v>
      </c>
      <c r="C11" s="3" t="s">
        <v>23</v>
      </c>
      <c r="D11" s="3" t="s">
        <v>28</v>
      </c>
      <c r="E11" s="3">
        <v>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1057</v>
      </c>
      <c r="B12" s="19">
        <v>10883</v>
      </c>
      <c r="C12" s="3" t="s">
        <v>23</v>
      </c>
      <c r="D12" s="3" t="s">
        <v>29</v>
      </c>
      <c r="E12" s="3">
        <v>90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1057</v>
      </c>
      <c r="B13" s="19">
        <v>10899</v>
      </c>
      <c r="C13" s="3" t="s">
        <v>23</v>
      </c>
      <c r="D13" s="3" t="s">
        <v>30</v>
      </c>
      <c r="E13" s="3">
        <v>20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1057</v>
      </c>
      <c r="B14" s="19">
        <v>10900</v>
      </c>
      <c r="C14" s="3" t="s">
        <v>23</v>
      </c>
      <c r="D14" s="3" t="s">
        <v>31</v>
      </c>
      <c r="E14" s="3">
        <v>62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1057</v>
      </c>
      <c r="B15" s="19">
        <v>10884</v>
      </c>
      <c r="C15" s="3" t="s">
        <v>23</v>
      </c>
      <c r="D15" s="3" t="s">
        <v>32</v>
      </c>
      <c r="E15" s="3">
        <v>40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1057</v>
      </c>
      <c r="B16" s="19">
        <v>10885</v>
      </c>
      <c r="C16" s="3" t="s">
        <v>23</v>
      </c>
      <c r="D16" s="3" t="s">
        <v>33</v>
      </c>
      <c r="E16" s="3">
        <v>24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1057</v>
      </c>
      <c r="B17" s="19">
        <v>10886</v>
      </c>
      <c r="C17" s="3" t="s">
        <v>23</v>
      </c>
      <c r="D17" s="3" t="s">
        <v>34</v>
      </c>
      <c r="E17" s="3">
        <v>63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1057</v>
      </c>
      <c r="B18" s="19">
        <v>10887</v>
      </c>
      <c r="C18" s="3" t="s">
        <v>23</v>
      </c>
      <c r="D18" s="3" t="s">
        <v>35</v>
      </c>
      <c r="E18" s="3">
        <v>68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1057</v>
      </c>
      <c r="B19" s="19">
        <v>10888</v>
      </c>
      <c r="C19" s="3" t="s">
        <v>23</v>
      </c>
      <c r="D19" s="3" t="s">
        <v>36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1057</v>
      </c>
      <c r="B20" s="19">
        <v>10889</v>
      </c>
      <c r="C20" s="3" t="s">
        <v>23</v>
      </c>
      <c r="D20" s="3" t="s">
        <v>37</v>
      </c>
      <c r="E20" s="3">
        <v>48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1057</v>
      </c>
      <c r="B21" s="19">
        <v>10890</v>
      </c>
      <c r="C21" s="3" t="s">
        <v>23</v>
      </c>
      <c r="D21" s="3" t="s">
        <v>38</v>
      </c>
      <c r="E21" s="3">
        <v>36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1057</v>
      </c>
      <c r="B22" s="19">
        <v>10891</v>
      </c>
      <c r="C22" s="3" t="s">
        <v>23</v>
      </c>
      <c r="D22" s="3" t="s">
        <v>39</v>
      </c>
      <c r="E22" s="3">
        <v>18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1057</v>
      </c>
      <c r="B23" s="19">
        <v>10892</v>
      </c>
      <c r="C23" s="3" t="s">
        <v>23</v>
      </c>
      <c r="D23" s="3" t="s">
        <v>40</v>
      </c>
      <c r="E23" s="3">
        <v>36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1057</v>
      </c>
      <c r="B24" s="19">
        <v>10893</v>
      </c>
      <c r="C24" s="3" t="s">
        <v>23</v>
      </c>
      <c r="D24" s="3" t="s">
        <v>41</v>
      </c>
      <c r="E24" s="3">
        <v>75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1057</v>
      </c>
      <c r="B25" s="19">
        <v>10894</v>
      </c>
      <c r="C25" s="3" t="s">
        <v>23</v>
      </c>
      <c r="D25" s="3" t="s">
        <v>42</v>
      </c>
      <c r="E25" s="3">
        <v>82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1057</v>
      </c>
      <c r="B26" s="19">
        <v>10895</v>
      </c>
      <c r="C26" s="20" t="s">
        <v>23</v>
      </c>
      <c r="D26" s="3" t="s">
        <v>43</v>
      </c>
      <c r="E26" s="3">
        <v>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9">
        <v>1057</v>
      </c>
      <c r="B27" s="19">
        <v>10896</v>
      </c>
      <c r="C27" s="3" t="s">
        <v>23</v>
      </c>
      <c r="D27" s="3" t="s">
        <v>44</v>
      </c>
      <c r="E27" s="3">
        <v>50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9">
        <v>1057</v>
      </c>
      <c r="B28" s="19">
        <v>10897</v>
      </c>
      <c r="C28" s="3" t="s">
        <v>23</v>
      </c>
      <c r="D28" s="3" t="s">
        <v>45</v>
      </c>
      <c r="E28" s="3">
        <v>100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9">
        <v>1057</v>
      </c>
      <c r="B29" s="19">
        <v>10898</v>
      </c>
      <c r="C29" s="3" t="s">
        <v>23</v>
      </c>
      <c r="D29" s="3" t="s">
        <v>46</v>
      </c>
      <c r="E29" s="3">
        <v>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9">
        <v>1057</v>
      </c>
      <c r="B30" s="19">
        <v>10901</v>
      </c>
      <c r="C30" s="3" t="s">
        <v>23</v>
      </c>
      <c r="D30" s="3"/>
      <c r="E30" s="3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9">
        <v>1057</v>
      </c>
      <c r="B31" s="19">
        <v>10902</v>
      </c>
      <c r="C31" s="3" t="s">
        <v>23</v>
      </c>
      <c r="D31" s="3"/>
      <c r="E31" s="3"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9">
        <v>1057</v>
      </c>
      <c r="B32" s="19">
        <v>10903</v>
      </c>
      <c r="C32" s="3" t="s">
        <v>23</v>
      </c>
      <c r="D32" s="3"/>
      <c r="E32" s="3">
        <v>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9">
        <v>1057</v>
      </c>
      <c r="B33" s="19">
        <v>10904</v>
      </c>
      <c r="C33" s="22" t="s">
        <v>47</v>
      </c>
      <c r="D33" s="22" t="s">
        <v>48</v>
      </c>
      <c r="E33" s="22">
        <v>-10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9">
        <v>1057</v>
      </c>
      <c r="B34" s="19">
        <v>10905</v>
      </c>
      <c r="C34" s="22" t="s">
        <v>47</v>
      </c>
      <c r="D34" s="22" t="s">
        <v>49</v>
      </c>
      <c r="E34" s="22">
        <v>-50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A35" s="19">
        <v>1057</v>
      </c>
      <c r="B35" s="19">
        <v>10906</v>
      </c>
      <c r="C35" s="22" t="s">
        <v>47</v>
      </c>
      <c r="D35" s="22" t="s">
        <v>50</v>
      </c>
      <c r="E35" s="22">
        <v>-50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A36" s="19">
        <v>1057</v>
      </c>
      <c r="B36" s="19">
        <v>10907</v>
      </c>
      <c r="C36" s="22" t="s">
        <v>47</v>
      </c>
      <c r="D36" s="22" t="s">
        <v>51</v>
      </c>
      <c r="E36" s="22">
        <v>-10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C38" t="s">
        <v>52</v>
      </c>
      <c r="E38">
        <f>SUMIF($E$6:$E$36, "&gt;0")</f>
        <v>1000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C39" t="s">
        <v>53</v>
      </c>
      <c r="F39" s="24">
        <f>SUM($F$7:$F$36)</f>
        <v>0</v>
      </c>
      <c r="G39" s="24">
        <f>SUM($G$7:$G$36)</f>
        <v>0</v>
      </c>
      <c r="H39" s="24">
        <f>SUM($H$7:$H$36)</f>
        <v>0</v>
      </c>
      <c r="I39" s="24">
        <f>SUM($I$7:$I$36)</f>
        <v>0</v>
      </c>
      <c r="J39" s="24">
        <f>SUM($J$7:$J$36)</f>
        <v>0</v>
      </c>
      <c r="K39" s="24">
        <f>SUM($K$7:$K$36)</f>
        <v>0</v>
      </c>
      <c r="L39" s="24">
        <f>SUM($L$7:$L$36)</f>
        <v>0</v>
      </c>
      <c r="M39" s="24">
        <f>SUM($M$7:$M$36)</f>
        <v>0</v>
      </c>
      <c r="N39" s="24">
        <f>SUM($N$7:$N$36)</f>
        <v>0</v>
      </c>
      <c r="O39" s="24">
        <f>SUM($O$7:$O$36)</f>
        <v>0</v>
      </c>
      <c r="P39" s="24">
        <f>SUM($P$7:$P$36)</f>
        <v>0</v>
      </c>
      <c r="Q39" s="24">
        <f>SUM($Q$7:$Q$36)</f>
        <v>0</v>
      </c>
      <c r="R39" s="24">
        <f>SUM($R$7:$R$36)</f>
        <v>0</v>
      </c>
      <c r="S39" s="24">
        <f>SUM($S$7:$S$36)</f>
        <v>0</v>
      </c>
      <c r="T39" s="24">
        <f>SUM($T$7:$T$36)</f>
        <v>0</v>
      </c>
      <c r="U39" s="24">
        <f>SUM($U$7:$U$36)</f>
        <v>0</v>
      </c>
      <c r="V39" s="24">
        <f>SUM($V$7:$V$36)</f>
        <v>0</v>
      </c>
      <c r="W39" s="24">
        <f>SUM($W$7:$W$36)</f>
        <v>0</v>
      </c>
      <c r="X39" s="24">
        <f>SUM($X$7:$X$36)</f>
        <v>0</v>
      </c>
      <c r="Y39" s="24">
        <f>SUM($Y$7:$Y$36)</f>
        <v>0</v>
      </c>
      <c r="Z39" s="24">
        <f>SUM($Z$7:$Z$36)</f>
        <v>0</v>
      </c>
      <c r="AA39" s="24">
        <f>SUM($AA$7:$AA$36)</f>
        <v>0</v>
      </c>
      <c r="AB39" s="24">
        <f>SUM($AB$7:$AB$36)</f>
        <v>0</v>
      </c>
      <c r="AC39" s="24">
        <f>SUM($AC$7:$AC$36)</f>
        <v>0</v>
      </c>
      <c r="AD39" s="24">
        <f>SUM($AD$7:$AD$36)</f>
        <v>0</v>
      </c>
      <c r="AE39" s="24">
        <f>SUM($AE$7:$AE$36)</f>
        <v>0</v>
      </c>
      <c r="AF39" s="24">
        <f>SUM($AF$7:$AF$36)</f>
        <v>0</v>
      </c>
      <c r="AG39" s="24">
        <f>SUM($AG$7:$AG$36)</f>
        <v>0</v>
      </c>
      <c r="AH39" s="24">
        <f>SUM($AH$7:$AH$36)</f>
        <v>0</v>
      </c>
      <c r="AI39" s="24">
        <f>SUM($AI$7:$AI$36)</f>
        <v>0</v>
      </c>
      <c r="AJ39" s="24">
        <f>SUM($AJ$7:$AJ$36)</f>
        <v>0</v>
      </c>
      <c r="AK39" s="24">
        <f>SUM($AK$7:$AK$36)</f>
        <v>0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D40" s="25" t="s">
        <v>55</v>
      </c>
      <c r="E40" s="25" t="s">
        <v>56</v>
      </c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E45" t="s">
        <v>59</v>
      </c>
      <c r="F45" s="32"/>
      <c r="G45" s="32"/>
      <c r="H45" s="3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K7">
    <cfRule type="cellIs" dxfId="459" priority="1" stopIfTrue="1" operator="greaterThan">
      <formula>$E$7</formula>
    </cfRule>
    <cfRule type="cellIs" dxfId="458" priority="2" stopIfTrue="1" operator="equal">
      <formula>""</formula>
    </cfRule>
    <cfRule type="cellIs" dxfId="457" priority="3" stopIfTrue="1" operator="equal">
      <formula>0</formula>
    </cfRule>
    <cfRule type="cellIs" dxfId="456" priority="4" stopIfTrue="1" operator="lessThan">
      <formula>($E$7 * 0.25)</formula>
    </cfRule>
  </conditionalFormatting>
  <conditionalFormatting sqref="E8:AK8">
    <cfRule type="cellIs" dxfId="455" priority="5" stopIfTrue="1" operator="greaterThan">
      <formula>$E$8</formula>
    </cfRule>
    <cfRule type="cellIs" dxfId="454" priority="6" stopIfTrue="1" operator="equal">
      <formula>""</formula>
    </cfRule>
    <cfRule type="cellIs" dxfId="453" priority="7" stopIfTrue="1" operator="equal">
      <formula>0</formula>
    </cfRule>
    <cfRule type="cellIs" dxfId="452" priority="8" stopIfTrue="1" operator="lessThan">
      <formula>($E$8 * 0.25)</formula>
    </cfRule>
  </conditionalFormatting>
  <conditionalFormatting sqref="E9:AK9">
    <cfRule type="cellIs" dxfId="451" priority="9" stopIfTrue="1" operator="greaterThan">
      <formula>$E$9</formula>
    </cfRule>
    <cfRule type="cellIs" dxfId="450" priority="10" stopIfTrue="1" operator="equal">
      <formula>""</formula>
    </cfRule>
    <cfRule type="cellIs" dxfId="449" priority="11" stopIfTrue="1" operator="equal">
      <formula>0</formula>
    </cfRule>
    <cfRule type="cellIs" dxfId="448" priority="12" stopIfTrue="1" operator="lessThan">
      <formula>($E$9 * 0.25)</formula>
    </cfRule>
  </conditionalFormatting>
  <conditionalFormatting sqref="E10:AK10">
    <cfRule type="cellIs" dxfId="447" priority="13" stopIfTrue="1" operator="greaterThan">
      <formula>$E$10</formula>
    </cfRule>
    <cfRule type="cellIs" dxfId="446" priority="14" stopIfTrue="1" operator="equal">
      <formula>""</formula>
    </cfRule>
    <cfRule type="cellIs" dxfId="445" priority="15" stopIfTrue="1" operator="equal">
      <formula>0</formula>
    </cfRule>
    <cfRule type="cellIs" dxfId="444" priority="16" stopIfTrue="1" operator="lessThan">
      <formula>($E$10 * 0.25)</formula>
    </cfRule>
  </conditionalFormatting>
  <conditionalFormatting sqref="E11:AK11">
    <cfRule type="cellIs" dxfId="443" priority="17" stopIfTrue="1" operator="greaterThan">
      <formula>$E$11</formula>
    </cfRule>
    <cfRule type="cellIs" dxfId="442" priority="18" stopIfTrue="1" operator="equal">
      <formula>""</formula>
    </cfRule>
    <cfRule type="cellIs" dxfId="441" priority="19" stopIfTrue="1" operator="equal">
      <formula>0</formula>
    </cfRule>
    <cfRule type="cellIs" dxfId="440" priority="20" stopIfTrue="1" operator="lessThan">
      <formula>($E$11 * 0.25)</formula>
    </cfRule>
  </conditionalFormatting>
  <conditionalFormatting sqref="E12:AK12">
    <cfRule type="cellIs" dxfId="439" priority="21" stopIfTrue="1" operator="greaterThan">
      <formula>$E$12</formula>
    </cfRule>
    <cfRule type="cellIs" dxfId="438" priority="22" stopIfTrue="1" operator="equal">
      <formula>""</formula>
    </cfRule>
    <cfRule type="cellIs" dxfId="437" priority="23" stopIfTrue="1" operator="equal">
      <formula>0</formula>
    </cfRule>
    <cfRule type="cellIs" dxfId="436" priority="24" stopIfTrue="1" operator="lessThan">
      <formula>($E$12 * 0.25)</formula>
    </cfRule>
  </conditionalFormatting>
  <conditionalFormatting sqref="E13:AK13">
    <cfRule type="cellIs" dxfId="435" priority="25" stopIfTrue="1" operator="greaterThan">
      <formula>$E$13</formula>
    </cfRule>
    <cfRule type="cellIs" dxfId="434" priority="26" stopIfTrue="1" operator="equal">
      <formula>""</formula>
    </cfRule>
    <cfRule type="cellIs" dxfId="433" priority="27" stopIfTrue="1" operator="equal">
      <formula>0</formula>
    </cfRule>
    <cfRule type="cellIs" dxfId="432" priority="28" stopIfTrue="1" operator="lessThan">
      <formula>($E$13 * 0.25)</formula>
    </cfRule>
  </conditionalFormatting>
  <conditionalFormatting sqref="E14:AK14">
    <cfRule type="cellIs" dxfId="431" priority="29" stopIfTrue="1" operator="greaterThan">
      <formula>$E$14</formula>
    </cfRule>
    <cfRule type="cellIs" dxfId="430" priority="30" stopIfTrue="1" operator="equal">
      <formula>""</formula>
    </cfRule>
    <cfRule type="cellIs" dxfId="429" priority="31" stopIfTrue="1" operator="equal">
      <formula>0</formula>
    </cfRule>
    <cfRule type="cellIs" dxfId="428" priority="32" stopIfTrue="1" operator="lessThan">
      <formula>($E$14 * 0.25)</formula>
    </cfRule>
  </conditionalFormatting>
  <conditionalFormatting sqref="E15:AK15">
    <cfRule type="cellIs" dxfId="427" priority="33" stopIfTrue="1" operator="greaterThan">
      <formula>$E$15</formula>
    </cfRule>
    <cfRule type="cellIs" dxfId="426" priority="34" stopIfTrue="1" operator="equal">
      <formula>""</formula>
    </cfRule>
    <cfRule type="cellIs" dxfId="425" priority="35" stopIfTrue="1" operator="equal">
      <formula>0</formula>
    </cfRule>
    <cfRule type="cellIs" dxfId="424" priority="36" stopIfTrue="1" operator="lessThan">
      <formula>($E$15 * 0.25)</formula>
    </cfRule>
  </conditionalFormatting>
  <conditionalFormatting sqref="E16:AK16">
    <cfRule type="cellIs" dxfId="423" priority="37" stopIfTrue="1" operator="greaterThan">
      <formula>$E$16</formula>
    </cfRule>
    <cfRule type="cellIs" dxfId="422" priority="38" stopIfTrue="1" operator="equal">
      <formula>""</formula>
    </cfRule>
    <cfRule type="cellIs" dxfId="421" priority="39" stopIfTrue="1" operator="equal">
      <formula>0</formula>
    </cfRule>
    <cfRule type="cellIs" dxfId="420" priority="40" stopIfTrue="1" operator="lessThan">
      <formula>($E$16 * 0.25)</formula>
    </cfRule>
  </conditionalFormatting>
  <conditionalFormatting sqref="E17:AK17">
    <cfRule type="cellIs" dxfId="419" priority="41" stopIfTrue="1" operator="greaterThan">
      <formula>$E$17</formula>
    </cfRule>
    <cfRule type="cellIs" dxfId="418" priority="42" stopIfTrue="1" operator="equal">
      <formula>""</formula>
    </cfRule>
    <cfRule type="cellIs" dxfId="417" priority="43" stopIfTrue="1" operator="equal">
      <formula>0</formula>
    </cfRule>
    <cfRule type="cellIs" dxfId="416" priority="44" stopIfTrue="1" operator="lessThan">
      <formula>($E$17 * 0.25)</formula>
    </cfRule>
  </conditionalFormatting>
  <conditionalFormatting sqref="E18:AK18">
    <cfRule type="cellIs" dxfId="415" priority="45" stopIfTrue="1" operator="greaterThan">
      <formula>$E$18</formula>
    </cfRule>
    <cfRule type="cellIs" dxfId="414" priority="46" stopIfTrue="1" operator="equal">
      <formula>""</formula>
    </cfRule>
    <cfRule type="cellIs" dxfId="413" priority="47" stopIfTrue="1" operator="equal">
      <formula>0</formula>
    </cfRule>
    <cfRule type="cellIs" dxfId="412" priority="48" stopIfTrue="1" operator="lessThan">
      <formula>($E$18 * 0.25)</formula>
    </cfRule>
  </conditionalFormatting>
  <conditionalFormatting sqref="E19:AK19">
    <cfRule type="cellIs" dxfId="411" priority="49" stopIfTrue="1" operator="greaterThan">
      <formula>$E$19</formula>
    </cfRule>
    <cfRule type="cellIs" dxfId="410" priority="50" stopIfTrue="1" operator="equal">
      <formula>""</formula>
    </cfRule>
    <cfRule type="cellIs" dxfId="409" priority="51" stopIfTrue="1" operator="equal">
      <formula>0</formula>
    </cfRule>
    <cfRule type="cellIs" dxfId="408" priority="52" stopIfTrue="1" operator="lessThan">
      <formula>($E$19 * 0.25)</formula>
    </cfRule>
  </conditionalFormatting>
  <conditionalFormatting sqref="E20:AK20">
    <cfRule type="cellIs" dxfId="407" priority="53" stopIfTrue="1" operator="greaterThan">
      <formula>$E$20</formula>
    </cfRule>
    <cfRule type="cellIs" dxfId="406" priority="54" stopIfTrue="1" operator="equal">
      <formula>""</formula>
    </cfRule>
    <cfRule type="cellIs" dxfId="405" priority="55" stopIfTrue="1" operator="equal">
      <formula>0</formula>
    </cfRule>
    <cfRule type="cellIs" dxfId="404" priority="56" stopIfTrue="1" operator="lessThan">
      <formula>($E$20 * 0.25)</formula>
    </cfRule>
  </conditionalFormatting>
  <conditionalFormatting sqref="E21:AK21">
    <cfRule type="cellIs" dxfId="403" priority="57" stopIfTrue="1" operator="greaterThan">
      <formula>$E$21</formula>
    </cfRule>
    <cfRule type="cellIs" dxfId="402" priority="58" stopIfTrue="1" operator="equal">
      <formula>""</formula>
    </cfRule>
    <cfRule type="cellIs" dxfId="401" priority="59" stopIfTrue="1" operator="equal">
      <formula>0</formula>
    </cfRule>
    <cfRule type="cellIs" dxfId="400" priority="60" stopIfTrue="1" operator="lessThan">
      <formula>($E$21 * 0.25)</formula>
    </cfRule>
  </conditionalFormatting>
  <conditionalFormatting sqref="E22:AK22">
    <cfRule type="cellIs" dxfId="399" priority="61" stopIfTrue="1" operator="greaterThan">
      <formula>$E$22</formula>
    </cfRule>
    <cfRule type="cellIs" dxfId="398" priority="62" stopIfTrue="1" operator="equal">
      <formula>""</formula>
    </cfRule>
    <cfRule type="cellIs" dxfId="397" priority="63" stopIfTrue="1" operator="equal">
      <formula>0</formula>
    </cfRule>
    <cfRule type="cellIs" dxfId="396" priority="64" stopIfTrue="1" operator="lessThan">
      <formula>($E$22 * 0.25)</formula>
    </cfRule>
  </conditionalFormatting>
  <conditionalFormatting sqref="E23:AK23">
    <cfRule type="cellIs" dxfId="395" priority="65" stopIfTrue="1" operator="greaterThan">
      <formula>$E$23</formula>
    </cfRule>
    <cfRule type="cellIs" dxfId="394" priority="66" stopIfTrue="1" operator="equal">
      <formula>""</formula>
    </cfRule>
    <cfRule type="cellIs" dxfId="393" priority="67" stopIfTrue="1" operator="equal">
      <formula>0</formula>
    </cfRule>
    <cfRule type="cellIs" dxfId="392" priority="68" stopIfTrue="1" operator="lessThan">
      <formula>($E$23 * 0.25)</formula>
    </cfRule>
  </conditionalFormatting>
  <conditionalFormatting sqref="E24:AK24">
    <cfRule type="cellIs" dxfId="391" priority="69" stopIfTrue="1" operator="greaterThan">
      <formula>$E$24</formula>
    </cfRule>
    <cfRule type="cellIs" dxfId="390" priority="70" stopIfTrue="1" operator="equal">
      <formula>""</formula>
    </cfRule>
    <cfRule type="cellIs" dxfId="389" priority="71" stopIfTrue="1" operator="equal">
      <formula>0</formula>
    </cfRule>
    <cfRule type="cellIs" dxfId="388" priority="72" stopIfTrue="1" operator="lessThan">
      <formula>($E$24 * 0.25)</formula>
    </cfRule>
  </conditionalFormatting>
  <conditionalFormatting sqref="E25:AK25">
    <cfRule type="cellIs" dxfId="387" priority="73" stopIfTrue="1" operator="greaterThan">
      <formula>$E$25</formula>
    </cfRule>
    <cfRule type="cellIs" dxfId="386" priority="74" stopIfTrue="1" operator="equal">
      <formula>""</formula>
    </cfRule>
    <cfRule type="cellIs" dxfId="385" priority="75" stopIfTrue="1" operator="equal">
      <formula>0</formula>
    </cfRule>
    <cfRule type="cellIs" dxfId="384" priority="76" stopIfTrue="1" operator="lessThan">
      <formula>($E$25 * 0.25)</formula>
    </cfRule>
  </conditionalFormatting>
  <conditionalFormatting sqref="E26:AK26">
    <cfRule type="cellIs" dxfId="383" priority="77" stopIfTrue="1" operator="greaterThan">
      <formula>$E$26</formula>
    </cfRule>
    <cfRule type="cellIs" dxfId="382" priority="78" stopIfTrue="1" operator="equal">
      <formula>""</formula>
    </cfRule>
    <cfRule type="cellIs" dxfId="381" priority="79" stopIfTrue="1" operator="equal">
      <formula>0</formula>
    </cfRule>
    <cfRule type="cellIs" dxfId="380" priority="80" stopIfTrue="1" operator="lessThan">
      <formula>($E$26 * 0.25)</formula>
    </cfRule>
  </conditionalFormatting>
  <conditionalFormatting sqref="E27:AK27">
    <cfRule type="cellIs" dxfId="379" priority="81" stopIfTrue="1" operator="greaterThan">
      <formula>$E$27</formula>
    </cfRule>
  </conditionalFormatting>
  <conditionalFormatting sqref="E27:AK27">
    <cfRule type="cellIs" dxfId="378" priority="82" stopIfTrue="1" operator="equal">
      <formula>""</formula>
    </cfRule>
  </conditionalFormatting>
  <conditionalFormatting sqref="E27:AK27">
    <cfRule type="cellIs" dxfId="377" priority="83" stopIfTrue="1" operator="equal">
      <formula>0</formula>
    </cfRule>
  </conditionalFormatting>
  <conditionalFormatting sqref="E27:AK27">
    <cfRule type="cellIs" dxfId="376" priority="84" stopIfTrue="1" operator="lessThan">
      <formula>($E$27 * 0.25)</formula>
    </cfRule>
  </conditionalFormatting>
  <conditionalFormatting sqref="E28:AK28">
    <cfRule type="cellIs" dxfId="375" priority="85" stopIfTrue="1" operator="greaterThan">
      <formula>$E$28</formula>
    </cfRule>
  </conditionalFormatting>
  <conditionalFormatting sqref="E28:AK28">
    <cfRule type="cellIs" dxfId="374" priority="86" stopIfTrue="1" operator="equal">
      <formula>""</formula>
    </cfRule>
  </conditionalFormatting>
  <conditionalFormatting sqref="E28:AK28">
    <cfRule type="cellIs" dxfId="373" priority="87" stopIfTrue="1" operator="equal">
      <formula>0</formula>
    </cfRule>
  </conditionalFormatting>
  <conditionalFormatting sqref="E28:AK28">
    <cfRule type="cellIs" dxfId="372" priority="88" stopIfTrue="1" operator="lessThan">
      <formula>($E$28 * 0.25)</formula>
    </cfRule>
  </conditionalFormatting>
  <conditionalFormatting sqref="E29:AK29">
    <cfRule type="cellIs" dxfId="371" priority="89" stopIfTrue="1" operator="greaterThan">
      <formula>$E$29</formula>
    </cfRule>
  </conditionalFormatting>
  <conditionalFormatting sqref="E29:AK29">
    <cfRule type="cellIs" dxfId="370" priority="90" stopIfTrue="1" operator="equal">
      <formula>""</formula>
    </cfRule>
  </conditionalFormatting>
  <conditionalFormatting sqref="E29:AK29">
    <cfRule type="cellIs" dxfId="369" priority="91" stopIfTrue="1" operator="equal">
      <formula>0</formula>
    </cfRule>
  </conditionalFormatting>
  <conditionalFormatting sqref="E29:AK29">
    <cfRule type="cellIs" dxfId="368" priority="92" stopIfTrue="1" operator="lessThan">
      <formula>($E$29 * 0.25)</formula>
    </cfRule>
  </conditionalFormatting>
  <conditionalFormatting sqref="E30:AK30">
    <cfRule type="cellIs" dxfId="367" priority="93" stopIfTrue="1" operator="greaterThan">
      <formula>$E$30</formula>
    </cfRule>
  </conditionalFormatting>
  <conditionalFormatting sqref="E30:AK30">
    <cfRule type="cellIs" dxfId="366" priority="94" stopIfTrue="1" operator="equal">
      <formula>""</formula>
    </cfRule>
  </conditionalFormatting>
  <conditionalFormatting sqref="E30:AK30">
    <cfRule type="cellIs" dxfId="365" priority="95" stopIfTrue="1" operator="equal">
      <formula>0</formula>
    </cfRule>
  </conditionalFormatting>
  <conditionalFormatting sqref="E30:AK30">
    <cfRule type="cellIs" dxfId="364" priority="96" stopIfTrue="1" operator="lessThan">
      <formula>($E$30 * 0.25)</formula>
    </cfRule>
  </conditionalFormatting>
  <conditionalFormatting sqref="E31:AK31">
    <cfRule type="cellIs" dxfId="363" priority="97" stopIfTrue="1" operator="greaterThan">
      <formula>$E$31</formula>
    </cfRule>
  </conditionalFormatting>
  <conditionalFormatting sqref="E31:AK31">
    <cfRule type="cellIs" dxfId="362" priority="98" stopIfTrue="1" operator="equal">
      <formula>""</formula>
    </cfRule>
  </conditionalFormatting>
  <conditionalFormatting sqref="E31:AK31">
    <cfRule type="cellIs" dxfId="361" priority="99" stopIfTrue="1" operator="equal">
      <formula>0</formula>
    </cfRule>
  </conditionalFormatting>
  <conditionalFormatting sqref="E31:AK31">
    <cfRule type="cellIs" dxfId="360" priority="100" stopIfTrue="1" operator="lessThan">
      <formula>($E$31 * 0.25)</formula>
    </cfRule>
  </conditionalFormatting>
  <conditionalFormatting sqref="E32:AK32">
    <cfRule type="cellIs" dxfId="359" priority="101" stopIfTrue="1" operator="greaterThan">
      <formula>$E$32</formula>
    </cfRule>
  </conditionalFormatting>
  <conditionalFormatting sqref="E32:AK32">
    <cfRule type="cellIs" dxfId="358" priority="102" stopIfTrue="1" operator="equal">
      <formula>""</formula>
    </cfRule>
  </conditionalFormatting>
  <conditionalFormatting sqref="E32:AK32">
    <cfRule type="cellIs" dxfId="357" priority="103" stopIfTrue="1" operator="equal">
      <formula>0</formula>
    </cfRule>
  </conditionalFormatting>
  <conditionalFormatting sqref="E32:AK32">
    <cfRule type="cellIs" dxfId="356" priority="104" stopIfTrue="1" operator="lessThan">
      <formula>($E$32 * 0.25)</formula>
    </cfRule>
  </conditionalFormatting>
  <conditionalFormatting sqref="E33:AK33">
    <cfRule type="cellIs" dxfId="355" priority="105" stopIfTrue="1" operator="lessThan">
      <formula>$E$33</formula>
    </cfRule>
  </conditionalFormatting>
  <conditionalFormatting sqref="E33:AK33">
    <cfRule type="cellIs" dxfId="354" priority="106" stopIfTrue="1" operator="greaterThan">
      <formula>0</formula>
    </cfRule>
  </conditionalFormatting>
  <conditionalFormatting sqref="E34:AK34">
    <cfRule type="cellIs" dxfId="353" priority="107" stopIfTrue="1" operator="lessThan">
      <formula>$E$34</formula>
    </cfRule>
  </conditionalFormatting>
  <conditionalFormatting sqref="E34:AK34">
    <cfRule type="cellIs" dxfId="352" priority="108" stopIfTrue="1" operator="greaterThan">
      <formula>0</formula>
    </cfRule>
  </conditionalFormatting>
  <conditionalFormatting sqref="E35:AK35">
    <cfRule type="cellIs" dxfId="351" priority="109" stopIfTrue="1" operator="lessThan">
      <formula>$E$35</formula>
    </cfRule>
  </conditionalFormatting>
  <conditionalFormatting sqref="E35:AK35">
    <cfRule type="cellIs" dxfId="350" priority="110" stopIfTrue="1" operator="greaterThan">
      <formula>0</formula>
    </cfRule>
  </conditionalFormatting>
  <conditionalFormatting sqref="E36:AK36">
    <cfRule type="cellIs" dxfId="349" priority="111" stopIfTrue="1" operator="lessThan">
      <formula>$E$36</formula>
    </cfRule>
  </conditionalFormatting>
  <conditionalFormatting sqref="E36:AK36">
    <cfRule type="cellIs" dxfId="348" priority="112" stopIfTrue="1" operator="greaterThan">
      <formula>0</formula>
    </cfRule>
  </conditionalFormatting>
  <conditionalFormatting sqref="C39:AK39">
    <cfRule type="cellIs" dxfId="347" priority="113" stopIfTrue="1" operator="equal">
      <formula>$D$41</formula>
    </cfRule>
  </conditionalFormatting>
  <conditionalFormatting sqref="C39:AK39">
    <cfRule type="cellIs" dxfId="346" priority="114" stopIfTrue="1" operator="equal">
      <formula>$D$42</formula>
    </cfRule>
  </conditionalFormatting>
  <conditionalFormatting sqref="C39:AK39">
    <cfRule type="cellIs" dxfId="345" priority="115" stopIfTrue="1" operator="equal">
      <formula>$D$43</formula>
    </cfRule>
  </conditionalFormatting>
  <hyperlinks>
    <hyperlink ref="O3" r:id="rId1" xr:uid="{066CC1DE-7962-4CF0-9AF6-9482A2A66514}"/>
    <hyperlink ref="E3" r:id="rId2" display="Need Help using this ScoreCard?  Check out this training video." xr:uid="{5AD21362-2FD0-4405-8600-3270C84114DF}"/>
    <hyperlink ref="D3" r:id="rId3" display="Need Help using this ScoreCard?  Check out this training video." xr:uid="{093872BC-FF72-4690-A40C-B4BD5A970417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AE706-ECF3-413B-87C0-2B8335C5E7C4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7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60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</row>
    <row r="7" spans="1:69" x14ac:dyDescent="0.25">
      <c r="A7" s="19">
        <v>1057</v>
      </c>
      <c r="B7" s="19">
        <v>10878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1057</v>
      </c>
      <c r="B8" s="19">
        <v>10879</v>
      </c>
      <c r="C8" s="3" t="s">
        <v>23</v>
      </c>
      <c r="D8" s="3" t="s">
        <v>25</v>
      </c>
      <c r="E8" s="3">
        <v>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1057</v>
      </c>
      <c r="B9" s="19">
        <v>10880</v>
      </c>
      <c r="C9" s="3" t="s">
        <v>23</v>
      </c>
      <c r="D9" s="3" t="s">
        <v>26</v>
      </c>
      <c r="E9" s="3">
        <v>10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1057</v>
      </c>
      <c r="B10" s="19">
        <v>10881</v>
      </c>
      <c r="C10" s="3" t="s">
        <v>23</v>
      </c>
      <c r="D10" s="3" t="s">
        <v>27</v>
      </c>
      <c r="E10" s="3">
        <v>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1057</v>
      </c>
      <c r="B11" s="19">
        <v>10882</v>
      </c>
      <c r="C11" s="3" t="s">
        <v>23</v>
      </c>
      <c r="D11" s="3" t="s">
        <v>28</v>
      </c>
      <c r="E11" s="3">
        <v>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1057</v>
      </c>
      <c r="B12" s="19">
        <v>10883</v>
      </c>
      <c r="C12" s="3" t="s">
        <v>23</v>
      </c>
      <c r="D12" s="3" t="s">
        <v>29</v>
      </c>
      <c r="E12" s="3">
        <v>90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1057</v>
      </c>
      <c r="B13" s="19">
        <v>10899</v>
      </c>
      <c r="C13" s="3" t="s">
        <v>23</v>
      </c>
      <c r="D13" s="3" t="s">
        <v>30</v>
      </c>
      <c r="E13" s="3">
        <v>20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1057</v>
      </c>
      <c r="B14" s="19">
        <v>10900</v>
      </c>
      <c r="C14" s="3" t="s">
        <v>23</v>
      </c>
      <c r="D14" s="3" t="s">
        <v>31</v>
      </c>
      <c r="E14" s="3">
        <v>62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1057</v>
      </c>
      <c r="B15" s="19">
        <v>10884</v>
      </c>
      <c r="C15" s="3" t="s">
        <v>23</v>
      </c>
      <c r="D15" s="3" t="s">
        <v>32</v>
      </c>
      <c r="E15" s="3">
        <v>40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1057</v>
      </c>
      <c r="B16" s="19">
        <v>10885</v>
      </c>
      <c r="C16" s="3" t="s">
        <v>23</v>
      </c>
      <c r="D16" s="3" t="s">
        <v>33</v>
      </c>
      <c r="E16" s="3">
        <v>24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1057</v>
      </c>
      <c r="B17" s="19">
        <v>10886</v>
      </c>
      <c r="C17" s="3" t="s">
        <v>23</v>
      </c>
      <c r="D17" s="3" t="s">
        <v>34</v>
      </c>
      <c r="E17" s="3">
        <v>63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1057</v>
      </c>
      <c r="B18" s="19">
        <v>10887</v>
      </c>
      <c r="C18" s="3" t="s">
        <v>23</v>
      </c>
      <c r="D18" s="3" t="s">
        <v>35</v>
      </c>
      <c r="E18" s="3">
        <v>68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1057</v>
      </c>
      <c r="B19" s="19">
        <v>10888</v>
      </c>
      <c r="C19" s="3" t="s">
        <v>23</v>
      </c>
      <c r="D19" s="3" t="s">
        <v>36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1057</v>
      </c>
      <c r="B20" s="19">
        <v>10889</v>
      </c>
      <c r="C20" s="3" t="s">
        <v>23</v>
      </c>
      <c r="D20" s="3" t="s">
        <v>37</v>
      </c>
      <c r="E20" s="3">
        <v>48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1057</v>
      </c>
      <c r="B21" s="19">
        <v>10890</v>
      </c>
      <c r="C21" s="3" t="s">
        <v>23</v>
      </c>
      <c r="D21" s="3" t="s">
        <v>38</v>
      </c>
      <c r="E21" s="3">
        <v>36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1057</v>
      </c>
      <c r="B22" s="19">
        <v>10891</v>
      </c>
      <c r="C22" s="3" t="s">
        <v>23</v>
      </c>
      <c r="D22" s="3" t="s">
        <v>39</v>
      </c>
      <c r="E22" s="3">
        <v>18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1057</v>
      </c>
      <c r="B23" s="19">
        <v>10892</v>
      </c>
      <c r="C23" s="3" t="s">
        <v>23</v>
      </c>
      <c r="D23" s="3" t="s">
        <v>40</v>
      </c>
      <c r="E23" s="3">
        <v>36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1057</v>
      </c>
      <c r="B24" s="19">
        <v>10893</v>
      </c>
      <c r="C24" s="3" t="s">
        <v>23</v>
      </c>
      <c r="D24" s="3" t="s">
        <v>41</v>
      </c>
      <c r="E24" s="3">
        <v>75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1057</v>
      </c>
      <c r="B25" s="19">
        <v>10894</v>
      </c>
      <c r="C25" s="3" t="s">
        <v>23</v>
      </c>
      <c r="D25" s="3" t="s">
        <v>42</v>
      </c>
      <c r="E25" s="3">
        <v>82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1057</v>
      </c>
      <c r="B26" s="19">
        <v>10895</v>
      </c>
      <c r="C26" s="20" t="s">
        <v>23</v>
      </c>
      <c r="D26" s="3" t="s">
        <v>43</v>
      </c>
      <c r="E26" s="3">
        <v>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9">
        <v>1057</v>
      </c>
      <c r="B27" s="19">
        <v>10896</v>
      </c>
      <c r="C27" s="3" t="s">
        <v>23</v>
      </c>
      <c r="D27" s="3" t="s">
        <v>44</v>
      </c>
      <c r="E27" s="3">
        <v>50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9">
        <v>1057</v>
      </c>
      <c r="B28" s="19">
        <v>10897</v>
      </c>
      <c r="C28" s="3" t="s">
        <v>23</v>
      </c>
      <c r="D28" s="3" t="s">
        <v>45</v>
      </c>
      <c r="E28" s="3">
        <v>100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9">
        <v>1057</v>
      </c>
      <c r="B29" s="19">
        <v>10898</v>
      </c>
      <c r="C29" s="3" t="s">
        <v>23</v>
      </c>
      <c r="D29" s="3" t="s">
        <v>46</v>
      </c>
      <c r="E29" s="3">
        <v>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9">
        <v>1057</v>
      </c>
      <c r="B30" s="19">
        <v>10901</v>
      </c>
      <c r="C30" s="3" t="s">
        <v>23</v>
      </c>
      <c r="D30" s="3"/>
      <c r="E30" s="3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9">
        <v>1057</v>
      </c>
      <c r="B31" s="19">
        <v>10902</v>
      </c>
      <c r="C31" s="3" t="s">
        <v>23</v>
      </c>
      <c r="D31" s="3"/>
      <c r="E31" s="3"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9">
        <v>1057</v>
      </c>
      <c r="B32" s="19">
        <v>10903</v>
      </c>
      <c r="C32" s="3" t="s">
        <v>23</v>
      </c>
      <c r="D32" s="3"/>
      <c r="E32" s="3">
        <v>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9">
        <v>1057</v>
      </c>
      <c r="B33" s="19">
        <v>10904</v>
      </c>
      <c r="C33" s="22" t="s">
        <v>47</v>
      </c>
      <c r="D33" s="22" t="s">
        <v>48</v>
      </c>
      <c r="E33" s="22">
        <v>-10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9">
        <v>1057</v>
      </c>
      <c r="B34" s="19">
        <v>10905</v>
      </c>
      <c r="C34" s="22" t="s">
        <v>47</v>
      </c>
      <c r="D34" s="22" t="s">
        <v>49</v>
      </c>
      <c r="E34" s="22">
        <v>-50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A35" s="19">
        <v>1057</v>
      </c>
      <c r="B35" s="19">
        <v>10906</v>
      </c>
      <c r="C35" s="22" t="s">
        <v>47</v>
      </c>
      <c r="D35" s="22" t="s">
        <v>50</v>
      </c>
      <c r="E35" s="22">
        <v>-50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A36" s="19">
        <v>1057</v>
      </c>
      <c r="B36" s="19">
        <v>10907</v>
      </c>
      <c r="C36" s="22" t="s">
        <v>47</v>
      </c>
      <c r="D36" s="22" t="s">
        <v>51</v>
      </c>
      <c r="E36" s="22">
        <v>-10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C38" t="s">
        <v>52</v>
      </c>
      <c r="E38">
        <f>SUMIF($E$6:$E$36, "&gt;0")</f>
        <v>1000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C39" t="s">
        <v>53</v>
      </c>
      <c r="F39" s="24">
        <f>SUM($F$7:$F$36)</f>
        <v>0</v>
      </c>
      <c r="G39" s="24">
        <f>SUM($G$7:$G$36)</f>
        <v>0</v>
      </c>
      <c r="H39" s="24">
        <f>SUM($H$7:$H$36)</f>
        <v>0</v>
      </c>
      <c r="I39" s="24">
        <f>SUM($I$7:$I$36)</f>
        <v>0</v>
      </c>
      <c r="J39" s="24">
        <f>SUM($J$7:$J$36)</f>
        <v>0</v>
      </c>
      <c r="K39" s="24">
        <f>SUM($K$7:$K$36)</f>
        <v>0</v>
      </c>
      <c r="L39" s="24">
        <f>SUM($L$7:$L$36)</f>
        <v>0</v>
      </c>
      <c r="M39" s="24">
        <f>SUM($M$7:$M$36)</f>
        <v>0</v>
      </c>
      <c r="N39" s="24">
        <f>SUM($N$7:$N$36)</f>
        <v>0</v>
      </c>
      <c r="O39" s="24">
        <f>SUM($O$7:$O$36)</f>
        <v>0</v>
      </c>
      <c r="P39" s="24">
        <f>SUM($P$7:$P$36)</f>
        <v>0</v>
      </c>
      <c r="Q39" s="24">
        <f>SUM($Q$7:$Q$36)</f>
        <v>0</v>
      </c>
      <c r="R39" s="24">
        <f>SUM($R$7:$R$36)</f>
        <v>0</v>
      </c>
      <c r="S39" s="24">
        <f>SUM($S$7:$S$36)</f>
        <v>0</v>
      </c>
      <c r="T39" s="24">
        <f>SUM($T$7:$T$36)</f>
        <v>0</v>
      </c>
      <c r="U39" s="24">
        <f>SUM($U$7:$U$36)</f>
        <v>0</v>
      </c>
      <c r="V39" s="24">
        <f>SUM($V$7:$V$36)</f>
        <v>0</v>
      </c>
      <c r="W39" s="24">
        <f>SUM($W$7:$W$36)</f>
        <v>0</v>
      </c>
      <c r="X39" s="24">
        <f>SUM($X$7:$X$36)</f>
        <v>0</v>
      </c>
      <c r="Y39" s="24">
        <f>SUM($Y$7:$Y$36)</f>
        <v>0</v>
      </c>
      <c r="Z39" s="24">
        <f>SUM($Z$7:$Z$36)</f>
        <v>0</v>
      </c>
      <c r="AA39" s="24">
        <f>SUM($AA$7:$AA$36)</f>
        <v>0</v>
      </c>
      <c r="AB39" s="24">
        <f>SUM($AB$7:$AB$36)</f>
        <v>0</v>
      </c>
      <c r="AC39" s="24">
        <f>SUM($AC$7:$AC$36)</f>
        <v>0</v>
      </c>
      <c r="AD39" s="24">
        <f>SUM($AD$7:$AD$36)</f>
        <v>0</v>
      </c>
      <c r="AE39" s="24">
        <f>SUM($AE$7:$AE$36)</f>
        <v>0</v>
      </c>
      <c r="AF39" s="24">
        <f>SUM($AF$7:$AF$36)</f>
        <v>0</v>
      </c>
      <c r="AG39" s="24">
        <f>SUM($AG$7:$AG$36)</f>
        <v>0</v>
      </c>
      <c r="AH39" s="24">
        <f>SUM($AH$7:$AH$36)</f>
        <v>0</v>
      </c>
      <c r="AI39" s="24">
        <f>SUM($AI$7:$AI$36)</f>
        <v>0</v>
      </c>
      <c r="AJ39" s="24">
        <f>SUM($AJ$7:$AJ$36)</f>
        <v>0</v>
      </c>
      <c r="AK39" s="24">
        <f>SUM($AK$7:$AK$36)</f>
        <v>0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D40" s="25" t="s">
        <v>55</v>
      </c>
      <c r="E40" s="25" t="s">
        <v>56</v>
      </c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E45" t="s">
        <v>59</v>
      </c>
      <c r="F45" s="32"/>
      <c r="G45" s="32"/>
      <c r="H45" s="3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K7">
    <cfRule type="cellIs" dxfId="574" priority="1" stopIfTrue="1" operator="greaterThan">
      <formula>$E$7</formula>
    </cfRule>
    <cfRule type="cellIs" dxfId="573" priority="2" stopIfTrue="1" operator="equal">
      <formula>""</formula>
    </cfRule>
    <cfRule type="cellIs" dxfId="572" priority="3" stopIfTrue="1" operator="equal">
      <formula>0</formula>
    </cfRule>
    <cfRule type="cellIs" dxfId="571" priority="4" stopIfTrue="1" operator="lessThan">
      <formula>($E$7 * 0.25)</formula>
    </cfRule>
  </conditionalFormatting>
  <conditionalFormatting sqref="E8:AK8">
    <cfRule type="cellIs" dxfId="570" priority="5" stopIfTrue="1" operator="greaterThan">
      <formula>$E$8</formula>
    </cfRule>
    <cfRule type="cellIs" dxfId="569" priority="6" stopIfTrue="1" operator="equal">
      <formula>""</formula>
    </cfRule>
    <cfRule type="cellIs" dxfId="568" priority="7" stopIfTrue="1" operator="equal">
      <formula>0</formula>
    </cfRule>
    <cfRule type="cellIs" dxfId="567" priority="8" stopIfTrue="1" operator="lessThan">
      <formula>($E$8 * 0.25)</formula>
    </cfRule>
  </conditionalFormatting>
  <conditionalFormatting sqref="E9:AK9">
    <cfRule type="cellIs" dxfId="566" priority="9" stopIfTrue="1" operator="greaterThan">
      <formula>$E$9</formula>
    </cfRule>
    <cfRule type="cellIs" dxfId="565" priority="10" stopIfTrue="1" operator="equal">
      <formula>""</formula>
    </cfRule>
    <cfRule type="cellIs" dxfId="564" priority="11" stopIfTrue="1" operator="equal">
      <formula>0</formula>
    </cfRule>
    <cfRule type="cellIs" dxfId="563" priority="12" stopIfTrue="1" operator="lessThan">
      <formula>($E$9 * 0.25)</formula>
    </cfRule>
  </conditionalFormatting>
  <conditionalFormatting sqref="E10:AK10">
    <cfRule type="cellIs" dxfId="562" priority="13" stopIfTrue="1" operator="greaterThan">
      <formula>$E$10</formula>
    </cfRule>
    <cfRule type="cellIs" dxfId="561" priority="14" stopIfTrue="1" operator="equal">
      <formula>""</formula>
    </cfRule>
    <cfRule type="cellIs" dxfId="560" priority="15" stopIfTrue="1" operator="equal">
      <formula>0</formula>
    </cfRule>
    <cfRule type="cellIs" dxfId="559" priority="16" stopIfTrue="1" operator="lessThan">
      <formula>($E$10 * 0.25)</formula>
    </cfRule>
  </conditionalFormatting>
  <conditionalFormatting sqref="E11:AK11">
    <cfRule type="cellIs" dxfId="558" priority="17" stopIfTrue="1" operator="greaterThan">
      <formula>$E$11</formula>
    </cfRule>
    <cfRule type="cellIs" dxfId="557" priority="18" stopIfTrue="1" operator="equal">
      <formula>""</formula>
    </cfRule>
    <cfRule type="cellIs" dxfId="556" priority="19" stopIfTrue="1" operator="equal">
      <formula>0</formula>
    </cfRule>
    <cfRule type="cellIs" dxfId="555" priority="20" stopIfTrue="1" operator="lessThan">
      <formula>($E$11 * 0.25)</formula>
    </cfRule>
  </conditionalFormatting>
  <conditionalFormatting sqref="E12:AK12">
    <cfRule type="cellIs" dxfId="554" priority="21" stopIfTrue="1" operator="greaterThan">
      <formula>$E$12</formula>
    </cfRule>
    <cfRule type="cellIs" dxfId="553" priority="22" stopIfTrue="1" operator="equal">
      <formula>""</formula>
    </cfRule>
    <cfRule type="cellIs" dxfId="552" priority="23" stopIfTrue="1" operator="equal">
      <formula>0</formula>
    </cfRule>
    <cfRule type="cellIs" dxfId="551" priority="24" stopIfTrue="1" operator="lessThan">
      <formula>($E$12 * 0.25)</formula>
    </cfRule>
  </conditionalFormatting>
  <conditionalFormatting sqref="E13:AK13">
    <cfRule type="cellIs" dxfId="550" priority="25" stopIfTrue="1" operator="greaterThan">
      <formula>$E$13</formula>
    </cfRule>
    <cfRule type="cellIs" dxfId="549" priority="26" stopIfTrue="1" operator="equal">
      <formula>""</formula>
    </cfRule>
    <cfRule type="cellIs" dxfId="548" priority="27" stopIfTrue="1" operator="equal">
      <formula>0</formula>
    </cfRule>
    <cfRule type="cellIs" dxfId="547" priority="28" stopIfTrue="1" operator="lessThan">
      <formula>($E$13 * 0.25)</formula>
    </cfRule>
  </conditionalFormatting>
  <conditionalFormatting sqref="E14:AK14">
    <cfRule type="cellIs" dxfId="546" priority="29" stopIfTrue="1" operator="greaterThan">
      <formula>$E$14</formula>
    </cfRule>
    <cfRule type="cellIs" dxfId="545" priority="30" stopIfTrue="1" operator="equal">
      <formula>""</formula>
    </cfRule>
    <cfRule type="cellIs" dxfId="544" priority="31" stopIfTrue="1" operator="equal">
      <formula>0</formula>
    </cfRule>
    <cfRule type="cellIs" dxfId="543" priority="32" stopIfTrue="1" operator="lessThan">
      <formula>($E$14 * 0.25)</formula>
    </cfRule>
  </conditionalFormatting>
  <conditionalFormatting sqref="E15:AK15">
    <cfRule type="cellIs" dxfId="542" priority="33" stopIfTrue="1" operator="greaterThan">
      <formula>$E$15</formula>
    </cfRule>
    <cfRule type="cellIs" dxfId="541" priority="34" stopIfTrue="1" operator="equal">
      <formula>""</formula>
    </cfRule>
    <cfRule type="cellIs" dxfId="540" priority="35" stopIfTrue="1" operator="equal">
      <formula>0</formula>
    </cfRule>
    <cfRule type="cellIs" dxfId="539" priority="36" stopIfTrue="1" operator="lessThan">
      <formula>($E$15 * 0.25)</formula>
    </cfRule>
  </conditionalFormatting>
  <conditionalFormatting sqref="E16:AK16">
    <cfRule type="cellIs" dxfId="538" priority="37" stopIfTrue="1" operator="greaterThan">
      <formula>$E$16</formula>
    </cfRule>
    <cfRule type="cellIs" dxfId="537" priority="38" stopIfTrue="1" operator="equal">
      <formula>""</formula>
    </cfRule>
    <cfRule type="cellIs" dxfId="536" priority="39" stopIfTrue="1" operator="equal">
      <formula>0</formula>
    </cfRule>
    <cfRule type="cellIs" dxfId="535" priority="40" stopIfTrue="1" operator="lessThan">
      <formula>($E$16 * 0.25)</formula>
    </cfRule>
  </conditionalFormatting>
  <conditionalFormatting sqref="E17:AK17">
    <cfRule type="cellIs" dxfId="534" priority="41" stopIfTrue="1" operator="greaterThan">
      <formula>$E$17</formula>
    </cfRule>
    <cfRule type="cellIs" dxfId="533" priority="42" stopIfTrue="1" operator="equal">
      <formula>""</formula>
    </cfRule>
    <cfRule type="cellIs" dxfId="532" priority="43" stopIfTrue="1" operator="equal">
      <formula>0</formula>
    </cfRule>
    <cfRule type="cellIs" dxfId="531" priority="44" stopIfTrue="1" operator="lessThan">
      <formula>($E$17 * 0.25)</formula>
    </cfRule>
  </conditionalFormatting>
  <conditionalFormatting sqref="E18:AK18">
    <cfRule type="cellIs" dxfId="530" priority="45" stopIfTrue="1" operator="greaterThan">
      <formula>$E$18</formula>
    </cfRule>
    <cfRule type="cellIs" dxfId="529" priority="46" stopIfTrue="1" operator="equal">
      <formula>""</formula>
    </cfRule>
    <cfRule type="cellIs" dxfId="528" priority="47" stopIfTrue="1" operator="equal">
      <formula>0</formula>
    </cfRule>
    <cfRule type="cellIs" dxfId="527" priority="48" stopIfTrue="1" operator="lessThan">
      <formula>($E$18 * 0.25)</formula>
    </cfRule>
  </conditionalFormatting>
  <conditionalFormatting sqref="E19:AK19">
    <cfRule type="cellIs" dxfId="526" priority="49" stopIfTrue="1" operator="greaterThan">
      <formula>$E$19</formula>
    </cfRule>
    <cfRule type="cellIs" dxfId="525" priority="50" stopIfTrue="1" operator="equal">
      <formula>""</formula>
    </cfRule>
    <cfRule type="cellIs" dxfId="524" priority="51" stopIfTrue="1" operator="equal">
      <formula>0</formula>
    </cfRule>
    <cfRule type="cellIs" dxfId="523" priority="52" stopIfTrue="1" operator="lessThan">
      <formula>($E$19 * 0.25)</formula>
    </cfRule>
  </conditionalFormatting>
  <conditionalFormatting sqref="E20:AK20">
    <cfRule type="cellIs" dxfId="522" priority="53" stopIfTrue="1" operator="greaterThan">
      <formula>$E$20</formula>
    </cfRule>
    <cfRule type="cellIs" dxfId="521" priority="54" stopIfTrue="1" operator="equal">
      <formula>""</formula>
    </cfRule>
    <cfRule type="cellIs" dxfId="520" priority="55" stopIfTrue="1" operator="equal">
      <formula>0</formula>
    </cfRule>
    <cfRule type="cellIs" dxfId="519" priority="56" stopIfTrue="1" operator="lessThan">
      <formula>($E$20 * 0.25)</formula>
    </cfRule>
  </conditionalFormatting>
  <conditionalFormatting sqref="E21:AK21">
    <cfRule type="cellIs" dxfId="518" priority="57" stopIfTrue="1" operator="greaterThan">
      <formula>$E$21</formula>
    </cfRule>
    <cfRule type="cellIs" dxfId="517" priority="58" stopIfTrue="1" operator="equal">
      <formula>""</formula>
    </cfRule>
    <cfRule type="cellIs" dxfId="516" priority="59" stopIfTrue="1" operator="equal">
      <formula>0</formula>
    </cfRule>
    <cfRule type="cellIs" dxfId="515" priority="60" stopIfTrue="1" operator="lessThan">
      <formula>($E$21 * 0.25)</formula>
    </cfRule>
  </conditionalFormatting>
  <conditionalFormatting sqref="E22:AK22">
    <cfRule type="cellIs" dxfId="514" priority="61" stopIfTrue="1" operator="greaterThan">
      <formula>$E$22</formula>
    </cfRule>
    <cfRule type="cellIs" dxfId="513" priority="62" stopIfTrue="1" operator="equal">
      <formula>""</formula>
    </cfRule>
    <cfRule type="cellIs" dxfId="512" priority="63" stopIfTrue="1" operator="equal">
      <formula>0</formula>
    </cfRule>
    <cfRule type="cellIs" dxfId="511" priority="64" stopIfTrue="1" operator="lessThan">
      <formula>($E$22 * 0.25)</formula>
    </cfRule>
  </conditionalFormatting>
  <conditionalFormatting sqref="E23:AK23">
    <cfRule type="cellIs" dxfId="510" priority="65" stopIfTrue="1" operator="greaterThan">
      <formula>$E$23</formula>
    </cfRule>
    <cfRule type="cellIs" dxfId="509" priority="66" stopIfTrue="1" operator="equal">
      <formula>""</formula>
    </cfRule>
    <cfRule type="cellIs" dxfId="508" priority="67" stopIfTrue="1" operator="equal">
      <formula>0</formula>
    </cfRule>
    <cfRule type="cellIs" dxfId="507" priority="68" stopIfTrue="1" operator="lessThan">
      <formula>($E$23 * 0.25)</formula>
    </cfRule>
  </conditionalFormatting>
  <conditionalFormatting sqref="E24:AK24">
    <cfRule type="cellIs" dxfId="506" priority="69" stopIfTrue="1" operator="greaterThan">
      <formula>$E$24</formula>
    </cfRule>
    <cfRule type="cellIs" dxfId="505" priority="70" stopIfTrue="1" operator="equal">
      <formula>""</formula>
    </cfRule>
    <cfRule type="cellIs" dxfId="504" priority="71" stopIfTrue="1" operator="equal">
      <formula>0</formula>
    </cfRule>
    <cfRule type="cellIs" dxfId="503" priority="72" stopIfTrue="1" operator="lessThan">
      <formula>($E$24 * 0.25)</formula>
    </cfRule>
  </conditionalFormatting>
  <conditionalFormatting sqref="E25:AK25">
    <cfRule type="cellIs" dxfId="502" priority="73" stopIfTrue="1" operator="greaterThan">
      <formula>$E$25</formula>
    </cfRule>
    <cfRule type="cellIs" dxfId="501" priority="74" stopIfTrue="1" operator="equal">
      <formula>""</formula>
    </cfRule>
    <cfRule type="cellIs" dxfId="500" priority="75" stopIfTrue="1" operator="equal">
      <formula>0</formula>
    </cfRule>
    <cfRule type="cellIs" dxfId="499" priority="76" stopIfTrue="1" operator="lessThan">
      <formula>($E$25 * 0.25)</formula>
    </cfRule>
  </conditionalFormatting>
  <conditionalFormatting sqref="E26:AK26">
    <cfRule type="cellIs" dxfId="498" priority="77" stopIfTrue="1" operator="greaterThan">
      <formula>$E$26</formula>
    </cfRule>
    <cfRule type="cellIs" dxfId="497" priority="78" stopIfTrue="1" operator="equal">
      <formula>""</formula>
    </cfRule>
    <cfRule type="cellIs" dxfId="496" priority="79" stopIfTrue="1" operator="equal">
      <formula>0</formula>
    </cfRule>
    <cfRule type="cellIs" dxfId="495" priority="80" stopIfTrue="1" operator="lessThan">
      <formula>($E$26 * 0.25)</formula>
    </cfRule>
  </conditionalFormatting>
  <conditionalFormatting sqref="E27:AK27">
    <cfRule type="cellIs" dxfId="494" priority="81" stopIfTrue="1" operator="greaterThan">
      <formula>$E$27</formula>
    </cfRule>
  </conditionalFormatting>
  <conditionalFormatting sqref="E27:AK27">
    <cfRule type="cellIs" dxfId="493" priority="82" stopIfTrue="1" operator="equal">
      <formula>""</formula>
    </cfRule>
  </conditionalFormatting>
  <conditionalFormatting sqref="E27:AK27">
    <cfRule type="cellIs" dxfId="492" priority="83" stopIfTrue="1" operator="equal">
      <formula>0</formula>
    </cfRule>
  </conditionalFormatting>
  <conditionalFormatting sqref="E27:AK27">
    <cfRule type="cellIs" dxfId="491" priority="84" stopIfTrue="1" operator="lessThan">
      <formula>($E$27 * 0.25)</formula>
    </cfRule>
  </conditionalFormatting>
  <conditionalFormatting sqref="E28:AK28">
    <cfRule type="cellIs" dxfId="490" priority="85" stopIfTrue="1" operator="greaterThan">
      <formula>$E$28</formula>
    </cfRule>
  </conditionalFormatting>
  <conditionalFormatting sqref="E28:AK28">
    <cfRule type="cellIs" dxfId="489" priority="86" stopIfTrue="1" operator="equal">
      <formula>""</formula>
    </cfRule>
  </conditionalFormatting>
  <conditionalFormatting sqref="E28:AK28">
    <cfRule type="cellIs" dxfId="488" priority="87" stopIfTrue="1" operator="equal">
      <formula>0</formula>
    </cfRule>
  </conditionalFormatting>
  <conditionalFormatting sqref="E28:AK28">
    <cfRule type="cellIs" dxfId="487" priority="88" stopIfTrue="1" operator="lessThan">
      <formula>($E$28 * 0.25)</formula>
    </cfRule>
  </conditionalFormatting>
  <conditionalFormatting sqref="E29:AK29">
    <cfRule type="cellIs" dxfId="486" priority="89" stopIfTrue="1" operator="greaterThan">
      <formula>$E$29</formula>
    </cfRule>
  </conditionalFormatting>
  <conditionalFormatting sqref="E29:AK29">
    <cfRule type="cellIs" dxfId="485" priority="90" stopIfTrue="1" operator="equal">
      <formula>""</formula>
    </cfRule>
  </conditionalFormatting>
  <conditionalFormatting sqref="E29:AK29">
    <cfRule type="cellIs" dxfId="484" priority="91" stopIfTrue="1" operator="equal">
      <formula>0</formula>
    </cfRule>
  </conditionalFormatting>
  <conditionalFormatting sqref="E29:AK29">
    <cfRule type="cellIs" dxfId="483" priority="92" stopIfTrue="1" operator="lessThan">
      <formula>($E$29 * 0.25)</formula>
    </cfRule>
  </conditionalFormatting>
  <conditionalFormatting sqref="E30:AK30">
    <cfRule type="cellIs" dxfId="482" priority="93" stopIfTrue="1" operator="greaterThan">
      <formula>$E$30</formula>
    </cfRule>
  </conditionalFormatting>
  <conditionalFormatting sqref="E30:AK30">
    <cfRule type="cellIs" dxfId="481" priority="94" stopIfTrue="1" operator="equal">
      <formula>""</formula>
    </cfRule>
  </conditionalFormatting>
  <conditionalFormatting sqref="E30:AK30">
    <cfRule type="cellIs" dxfId="480" priority="95" stopIfTrue="1" operator="equal">
      <formula>0</formula>
    </cfRule>
  </conditionalFormatting>
  <conditionalFormatting sqref="E30:AK30">
    <cfRule type="cellIs" dxfId="479" priority="96" stopIfTrue="1" operator="lessThan">
      <formula>($E$30 * 0.25)</formula>
    </cfRule>
  </conditionalFormatting>
  <conditionalFormatting sqref="E31:AK31">
    <cfRule type="cellIs" dxfId="478" priority="97" stopIfTrue="1" operator="greaterThan">
      <formula>$E$31</formula>
    </cfRule>
  </conditionalFormatting>
  <conditionalFormatting sqref="E31:AK31">
    <cfRule type="cellIs" dxfId="477" priority="98" stopIfTrue="1" operator="equal">
      <formula>""</formula>
    </cfRule>
  </conditionalFormatting>
  <conditionalFormatting sqref="E31:AK31">
    <cfRule type="cellIs" dxfId="476" priority="99" stopIfTrue="1" operator="equal">
      <formula>0</formula>
    </cfRule>
  </conditionalFormatting>
  <conditionalFormatting sqref="E31:AK31">
    <cfRule type="cellIs" dxfId="475" priority="100" stopIfTrue="1" operator="lessThan">
      <formula>($E$31 * 0.25)</formula>
    </cfRule>
  </conditionalFormatting>
  <conditionalFormatting sqref="E32:AK32">
    <cfRule type="cellIs" dxfId="474" priority="101" stopIfTrue="1" operator="greaterThan">
      <formula>$E$32</formula>
    </cfRule>
  </conditionalFormatting>
  <conditionalFormatting sqref="E32:AK32">
    <cfRule type="cellIs" dxfId="473" priority="102" stopIfTrue="1" operator="equal">
      <formula>""</formula>
    </cfRule>
  </conditionalFormatting>
  <conditionalFormatting sqref="E32:AK32">
    <cfRule type="cellIs" dxfId="472" priority="103" stopIfTrue="1" operator="equal">
      <formula>0</formula>
    </cfRule>
  </conditionalFormatting>
  <conditionalFormatting sqref="E32:AK32">
    <cfRule type="cellIs" dxfId="471" priority="104" stopIfTrue="1" operator="lessThan">
      <formula>($E$32 * 0.25)</formula>
    </cfRule>
  </conditionalFormatting>
  <conditionalFormatting sqref="E33:AK33">
    <cfRule type="cellIs" dxfId="470" priority="105" stopIfTrue="1" operator="lessThan">
      <formula>$E$33</formula>
    </cfRule>
  </conditionalFormatting>
  <conditionalFormatting sqref="E33:AK33">
    <cfRule type="cellIs" dxfId="469" priority="106" stopIfTrue="1" operator="greaterThan">
      <formula>0</formula>
    </cfRule>
  </conditionalFormatting>
  <conditionalFormatting sqref="E34:AK34">
    <cfRule type="cellIs" dxfId="468" priority="107" stopIfTrue="1" operator="lessThan">
      <formula>$E$34</formula>
    </cfRule>
  </conditionalFormatting>
  <conditionalFormatting sqref="E34:AK34">
    <cfRule type="cellIs" dxfId="467" priority="108" stopIfTrue="1" operator="greaterThan">
      <formula>0</formula>
    </cfRule>
  </conditionalFormatting>
  <conditionalFormatting sqref="E35:AK35">
    <cfRule type="cellIs" dxfId="466" priority="109" stopIfTrue="1" operator="lessThan">
      <formula>$E$35</formula>
    </cfRule>
  </conditionalFormatting>
  <conditionalFormatting sqref="E35:AK35">
    <cfRule type="cellIs" dxfId="465" priority="110" stopIfTrue="1" operator="greaterThan">
      <formula>0</formula>
    </cfRule>
  </conditionalFormatting>
  <conditionalFormatting sqref="E36:AK36">
    <cfRule type="cellIs" dxfId="464" priority="111" stopIfTrue="1" operator="lessThan">
      <formula>$E$36</formula>
    </cfRule>
  </conditionalFormatting>
  <conditionalFormatting sqref="E36:AK36">
    <cfRule type="cellIs" dxfId="463" priority="112" stopIfTrue="1" operator="greaterThan">
      <formula>0</formula>
    </cfRule>
  </conditionalFormatting>
  <conditionalFormatting sqref="C39:AK39">
    <cfRule type="cellIs" dxfId="462" priority="113" stopIfTrue="1" operator="equal">
      <formula>$D$41</formula>
    </cfRule>
  </conditionalFormatting>
  <conditionalFormatting sqref="C39:AK39">
    <cfRule type="cellIs" dxfId="461" priority="114" stopIfTrue="1" operator="equal">
      <formula>$D$42</formula>
    </cfRule>
  </conditionalFormatting>
  <conditionalFormatting sqref="C39:AK39">
    <cfRule type="cellIs" dxfId="460" priority="115" stopIfTrue="1" operator="equal">
      <formula>$D$43</formula>
    </cfRule>
  </conditionalFormatting>
  <hyperlinks>
    <hyperlink ref="O3" r:id="rId1" xr:uid="{D33AB3DD-CD94-4F09-AEE4-852927AD16DC}"/>
    <hyperlink ref="E3" r:id="rId2" display="Need Help using this ScoreCard?  Check out this training video." xr:uid="{4C1EE1F5-4649-46CA-92E4-49C06FB172D4}"/>
    <hyperlink ref="D3" r:id="rId3" display="Need Help using this ScoreCard?  Check out this training video." xr:uid="{E077810B-F805-4F14-8566-C6C8DC97C68D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0CB6C-6AF8-45BA-88FE-ADDB55EC7547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7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60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</row>
    <row r="7" spans="1:69" x14ac:dyDescent="0.25">
      <c r="A7" s="19">
        <v>1057</v>
      </c>
      <c r="B7" s="19">
        <v>10878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1057</v>
      </c>
      <c r="B8" s="19">
        <v>10879</v>
      </c>
      <c r="C8" s="3" t="s">
        <v>23</v>
      </c>
      <c r="D8" s="3" t="s">
        <v>25</v>
      </c>
      <c r="E8" s="3">
        <v>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1057</v>
      </c>
      <c r="B9" s="19">
        <v>10880</v>
      </c>
      <c r="C9" s="3" t="s">
        <v>23</v>
      </c>
      <c r="D9" s="3" t="s">
        <v>26</v>
      </c>
      <c r="E9" s="3">
        <v>10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1057</v>
      </c>
      <c r="B10" s="19">
        <v>10881</v>
      </c>
      <c r="C10" s="3" t="s">
        <v>23</v>
      </c>
      <c r="D10" s="3" t="s">
        <v>27</v>
      </c>
      <c r="E10" s="3">
        <v>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1057</v>
      </c>
      <c r="B11" s="19">
        <v>10882</v>
      </c>
      <c r="C11" s="3" t="s">
        <v>23</v>
      </c>
      <c r="D11" s="3" t="s">
        <v>28</v>
      </c>
      <c r="E11" s="3">
        <v>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1057</v>
      </c>
      <c r="B12" s="19">
        <v>10883</v>
      </c>
      <c r="C12" s="3" t="s">
        <v>23</v>
      </c>
      <c r="D12" s="3" t="s">
        <v>29</v>
      </c>
      <c r="E12" s="3">
        <v>90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1057</v>
      </c>
      <c r="B13" s="19">
        <v>10899</v>
      </c>
      <c r="C13" s="3" t="s">
        <v>23</v>
      </c>
      <c r="D13" s="3" t="s">
        <v>30</v>
      </c>
      <c r="E13" s="3">
        <v>20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1057</v>
      </c>
      <c r="B14" s="19">
        <v>10900</v>
      </c>
      <c r="C14" s="3" t="s">
        <v>23</v>
      </c>
      <c r="D14" s="3" t="s">
        <v>31</v>
      </c>
      <c r="E14" s="3">
        <v>62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1057</v>
      </c>
      <c r="B15" s="19">
        <v>10884</v>
      </c>
      <c r="C15" s="3" t="s">
        <v>23</v>
      </c>
      <c r="D15" s="3" t="s">
        <v>32</v>
      </c>
      <c r="E15" s="3">
        <v>40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1057</v>
      </c>
      <c r="B16" s="19">
        <v>10885</v>
      </c>
      <c r="C16" s="3" t="s">
        <v>23</v>
      </c>
      <c r="D16" s="3" t="s">
        <v>33</v>
      </c>
      <c r="E16" s="3">
        <v>24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1057</v>
      </c>
      <c r="B17" s="19">
        <v>10886</v>
      </c>
      <c r="C17" s="3" t="s">
        <v>23</v>
      </c>
      <c r="D17" s="3" t="s">
        <v>34</v>
      </c>
      <c r="E17" s="3">
        <v>63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1057</v>
      </c>
      <c r="B18" s="19">
        <v>10887</v>
      </c>
      <c r="C18" s="3" t="s">
        <v>23</v>
      </c>
      <c r="D18" s="3" t="s">
        <v>35</v>
      </c>
      <c r="E18" s="3">
        <v>68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1057</v>
      </c>
      <c r="B19" s="19">
        <v>10888</v>
      </c>
      <c r="C19" s="3" t="s">
        <v>23</v>
      </c>
      <c r="D19" s="3" t="s">
        <v>36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1057</v>
      </c>
      <c r="B20" s="19">
        <v>10889</v>
      </c>
      <c r="C20" s="3" t="s">
        <v>23</v>
      </c>
      <c r="D20" s="3" t="s">
        <v>37</v>
      </c>
      <c r="E20" s="3">
        <v>48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1057</v>
      </c>
      <c r="B21" s="19">
        <v>10890</v>
      </c>
      <c r="C21" s="3" t="s">
        <v>23</v>
      </c>
      <c r="D21" s="3" t="s">
        <v>38</v>
      </c>
      <c r="E21" s="3">
        <v>36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1057</v>
      </c>
      <c r="B22" s="19">
        <v>10891</v>
      </c>
      <c r="C22" s="3" t="s">
        <v>23</v>
      </c>
      <c r="D22" s="3" t="s">
        <v>39</v>
      </c>
      <c r="E22" s="3">
        <v>18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1057</v>
      </c>
      <c r="B23" s="19">
        <v>10892</v>
      </c>
      <c r="C23" s="3" t="s">
        <v>23</v>
      </c>
      <c r="D23" s="3" t="s">
        <v>40</v>
      </c>
      <c r="E23" s="3">
        <v>36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1057</v>
      </c>
      <c r="B24" s="19">
        <v>10893</v>
      </c>
      <c r="C24" s="3" t="s">
        <v>23</v>
      </c>
      <c r="D24" s="3" t="s">
        <v>41</v>
      </c>
      <c r="E24" s="3">
        <v>75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1057</v>
      </c>
      <c r="B25" s="19">
        <v>10894</v>
      </c>
      <c r="C25" s="3" t="s">
        <v>23</v>
      </c>
      <c r="D25" s="3" t="s">
        <v>42</v>
      </c>
      <c r="E25" s="3">
        <v>82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1057</v>
      </c>
      <c r="B26" s="19">
        <v>10895</v>
      </c>
      <c r="C26" s="20" t="s">
        <v>23</v>
      </c>
      <c r="D26" s="3" t="s">
        <v>43</v>
      </c>
      <c r="E26" s="3">
        <v>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9">
        <v>1057</v>
      </c>
      <c r="B27" s="19">
        <v>10896</v>
      </c>
      <c r="C27" s="3" t="s">
        <v>23</v>
      </c>
      <c r="D27" s="3" t="s">
        <v>44</v>
      </c>
      <c r="E27" s="3">
        <v>50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9">
        <v>1057</v>
      </c>
      <c r="B28" s="19">
        <v>10897</v>
      </c>
      <c r="C28" s="3" t="s">
        <v>23</v>
      </c>
      <c r="D28" s="3" t="s">
        <v>45</v>
      </c>
      <c r="E28" s="3">
        <v>100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9">
        <v>1057</v>
      </c>
      <c r="B29" s="19">
        <v>10898</v>
      </c>
      <c r="C29" s="3" t="s">
        <v>23</v>
      </c>
      <c r="D29" s="3" t="s">
        <v>46</v>
      </c>
      <c r="E29" s="3">
        <v>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9">
        <v>1057</v>
      </c>
      <c r="B30" s="19">
        <v>10901</v>
      </c>
      <c r="C30" s="3" t="s">
        <v>23</v>
      </c>
      <c r="D30" s="3"/>
      <c r="E30" s="3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9">
        <v>1057</v>
      </c>
      <c r="B31" s="19">
        <v>10902</v>
      </c>
      <c r="C31" s="3" t="s">
        <v>23</v>
      </c>
      <c r="D31" s="3"/>
      <c r="E31" s="3"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9">
        <v>1057</v>
      </c>
      <c r="B32" s="19">
        <v>10903</v>
      </c>
      <c r="C32" s="3" t="s">
        <v>23</v>
      </c>
      <c r="D32" s="3"/>
      <c r="E32" s="3">
        <v>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9">
        <v>1057</v>
      </c>
      <c r="B33" s="19">
        <v>10904</v>
      </c>
      <c r="C33" s="22" t="s">
        <v>47</v>
      </c>
      <c r="D33" s="22" t="s">
        <v>48</v>
      </c>
      <c r="E33" s="22">
        <v>-10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9">
        <v>1057</v>
      </c>
      <c r="B34" s="19">
        <v>10905</v>
      </c>
      <c r="C34" s="22" t="s">
        <v>47</v>
      </c>
      <c r="D34" s="22" t="s">
        <v>49</v>
      </c>
      <c r="E34" s="22">
        <v>-50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A35" s="19">
        <v>1057</v>
      </c>
      <c r="B35" s="19">
        <v>10906</v>
      </c>
      <c r="C35" s="22" t="s">
        <v>47</v>
      </c>
      <c r="D35" s="22" t="s">
        <v>50</v>
      </c>
      <c r="E35" s="22">
        <v>-50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A36" s="19">
        <v>1057</v>
      </c>
      <c r="B36" s="19">
        <v>10907</v>
      </c>
      <c r="C36" s="22" t="s">
        <v>47</v>
      </c>
      <c r="D36" s="22" t="s">
        <v>51</v>
      </c>
      <c r="E36" s="22">
        <v>-10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C38" t="s">
        <v>52</v>
      </c>
      <c r="E38">
        <f>SUMIF($E$6:$E$36, "&gt;0")</f>
        <v>1000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C39" t="s">
        <v>53</v>
      </c>
      <c r="F39" s="24">
        <f>SUM($F$7:$F$36)</f>
        <v>0</v>
      </c>
      <c r="G39" s="24">
        <f>SUM($G$7:$G$36)</f>
        <v>0</v>
      </c>
      <c r="H39" s="24">
        <f>SUM($H$7:$H$36)</f>
        <v>0</v>
      </c>
      <c r="I39" s="24">
        <f>SUM($I$7:$I$36)</f>
        <v>0</v>
      </c>
      <c r="J39" s="24">
        <f>SUM($J$7:$J$36)</f>
        <v>0</v>
      </c>
      <c r="K39" s="24">
        <f>SUM($K$7:$K$36)</f>
        <v>0</v>
      </c>
      <c r="L39" s="24">
        <f>SUM($L$7:$L$36)</f>
        <v>0</v>
      </c>
      <c r="M39" s="24">
        <f>SUM($M$7:$M$36)</f>
        <v>0</v>
      </c>
      <c r="N39" s="24">
        <f>SUM($N$7:$N$36)</f>
        <v>0</v>
      </c>
      <c r="O39" s="24">
        <f>SUM($O$7:$O$36)</f>
        <v>0</v>
      </c>
      <c r="P39" s="24">
        <f>SUM($P$7:$P$36)</f>
        <v>0</v>
      </c>
      <c r="Q39" s="24">
        <f>SUM($Q$7:$Q$36)</f>
        <v>0</v>
      </c>
      <c r="R39" s="24">
        <f>SUM($R$7:$R$36)</f>
        <v>0</v>
      </c>
      <c r="S39" s="24">
        <f>SUM($S$7:$S$36)</f>
        <v>0</v>
      </c>
      <c r="T39" s="24">
        <f>SUM($T$7:$T$36)</f>
        <v>0</v>
      </c>
      <c r="U39" s="24">
        <f>SUM($U$7:$U$36)</f>
        <v>0</v>
      </c>
      <c r="V39" s="24">
        <f>SUM($V$7:$V$36)</f>
        <v>0</v>
      </c>
      <c r="W39" s="24">
        <f>SUM($W$7:$W$36)</f>
        <v>0</v>
      </c>
      <c r="X39" s="24">
        <f>SUM($X$7:$X$36)</f>
        <v>0</v>
      </c>
      <c r="Y39" s="24">
        <f>SUM($Y$7:$Y$36)</f>
        <v>0</v>
      </c>
      <c r="Z39" s="24">
        <f>SUM($Z$7:$Z$36)</f>
        <v>0</v>
      </c>
      <c r="AA39" s="24">
        <f>SUM($AA$7:$AA$36)</f>
        <v>0</v>
      </c>
      <c r="AB39" s="24">
        <f>SUM($AB$7:$AB$36)</f>
        <v>0</v>
      </c>
      <c r="AC39" s="24">
        <f>SUM($AC$7:$AC$36)</f>
        <v>0</v>
      </c>
      <c r="AD39" s="24">
        <f>SUM($AD$7:$AD$36)</f>
        <v>0</v>
      </c>
      <c r="AE39" s="24">
        <f>SUM($AE$7:$AE$36)</f>
        <v>0</v>
      </c>
      <c r="AF39" s="24">
        <f>SUM($AF$7:$AF$36)</f>
        <v>0</v>
      </c>
      <c r="AG39" s="24">
        <f>SUM($AG$7:$AG$36)</f>
        <v>0</v>
      </c>
      <c r="AH39" s="24">
        <f>SUM($AH$7:$AH$36)</f>
        <v>0</v>
      </c>
      <c r="AI39" s="24">
        <f>SUM($AI$7:$AI$36)</f>
        <v>0</v>
      </c>
      <c r="AJ39" s="24">
        <f>SUM($AJ$7:$AJ$36)</f>
        <v>0</v>
      </c>
      <c r="AK39" s="24">
        <f>SUM($AK$7:$AK$36)</f>
        <v>0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D40" s="25" t="s">
        <v>55</v>
      </c>
      <c r="E40" s="25" t="s">
        <v>56</v>
      </c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E45" t="s">
        <v>59</v>
      </c>
      <c r="F45" s="32"/>
      <c r="G45" s="32"/>
      <c r="H45" s="3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K7">
    <cfRule type="cellIs" dxfId="689" priority="1" stopIfTrue="1" operator="greaterThan">
      <formula>$E$7</formula>
    </cfRule>
    <cfRule type="cellIs" dxfId="688" priority="2" stopIfTrue="1" operator="equal">
      <formula>""</formula>
    </cfRule>
    <cfRule type="cellIs" dxfId="687" priority="3" stopIfTrue="1" operator="equal">
      <formula>0</formula>
    </cfRule>
    <cfRule type="cellIs" dxfId="686" priority="4" stopIfTrue="1" operator="lessThan">
      <formula>($E$7 * 0.25)</formula>
    </cfRule>
  </conditionalFormatting>
  <conditionalFormatting sqref="E8:AK8">
    <cfRule type="cellIs" dxfId="685" priority="5" stopIfTrue="1" operator="greaterThan">
      <formula>$E$8</formula>
    </cfRule>
    <cfRule type="cellIs" dxfId="684" priority="6" stopIfTrue="1" operator="equal">
      <formula>""</formula>
    </cfRule>
    <cfRule type="cellIs" dxfId="683" priority="7" stopIfTrue="1" operator="equal">
      <formula>0</formula>
    </cfRule>
    <cfRule type="cellIs" dxfId="682" priority="8" stopIfTrue="1" operator="lessThan">
      <formula>($E$8 * 0.25)</formula>
    </cfRule>
  </conditionalFormatting>
  <conditionalFormatting sqref="E9:AK9">
    <cfRule type="cellIs" dxfId="681" priority="9" stopIfTrue="1" operator="greaterThan">
      <formula>$E$9</formula>
    </cfRule>
    <cfRule type="cellIs" dxfId="680" priority="10" stopIfTrue="1" operator="equal">
      <formula>""</formula>
    </cfRule>
    <cfRule type="cellIs" dxfId="679" priority="11" stopIfTrue="1" operator="equal">
      <formula>0</formula>
    </cfRule>
    <cfRule type="cellIs" dxfId="678" priority="12" stopIfTrue="1" operator="lessThan">
      <formula>($E$9 * 0.25)</formula>
    </cfRule>
  </conditionalFormatting>
  <conditionalFormatting sqref="E10:AK10">
    <cfRule type="cellIs" dxfId="677" priority="13" stopIfTrue="1" operator="greaterThan">
      <formula>$E$10</formula>
    </cfRule>
    <cfRule type="cellIs" dxfId="676" priority="14" stopIfTrue="1" operator="equal">
      <formula>""</formula>
    </cfRule>
    <cfRule type="cellIs" dxfId="675" priority="15" stopIfTrue="1" operator="equal">
      <formula>0</formula>
    </cfRule>
    <cfRule type="cellIs" dxfId="674" priority="16" stopIfTrue="1" operator="lessThan">
      <formula>($E$10 * 0.25)</formula>
    </cfRule>
  </conditionalFormatting>
  <conditionalFormatting sqref="E11:AK11">
    <cfRule type="cellIs" dxfId="673" priority="17" stopIfTrue="1" operator="greaterThan">
      <formula>$E$11</formula>
    </cfRule>
    <cfRule type="cellIs" dxfId="672" priority="18" stopIfTrue="1" operator="equal">
      <formula>""</formula>
    </cfRule>
    <cfRule type="cellIs" dxfId="671" priority="19" stopIfTrue="1" operator="equal">
      <formula>0</formula>
    </cfRule>
    <cfRule type="cellIs" dxfId="670" priority="20" stopIfTrue="1" operator="lessThan">
      <formula>($E$11 * 0.25)</formula>
    </cfRule>
  </conditionalFormatting>
  <conditionalFormatting sqref="E12:AK12">
    <cfRule type="cellIs" dxfId="669" priority="21" stopIfTrue="1" operator="greaterThan">
      <formula>$E$12</formula>
    </cfRule>
    <cfRule type="cellIs" dxfId="668" priority="22" stopIfTrue="1" operator="equal">
      <formula>""</formula>
    </cfRule>
    <cfRule type="cellIs" dxfId="667" priority="23" stopIfTrue="1" operator="equal">
      <formula>0</formula>
    </cfRule>
    <cfRule type="cellIs" dxfId="666" priority="24" stopIfTrue="1" operator="lessThan">
      <formula>($E$12 * 0.25)</formula>
    </cfRule>
  </conditionalFormatting>
  <conditionalFormatting sqref="E13:AK13">
    <cfRule type="cellIs" dxfId="665" priority="25" stopIfTrue="1" operator="greaterThan">
      <formula>$E$13</formula>
    </cfRule>
    <cfRule type="cellIs" dxfId="664" priority="26" stopIfTrue="1" operator="equal">
      <formula>""</formula>
    </cfRule>
    <cfRule type="cellIs" dxfId="663" priority="27" stopIfTrue="1" operator="equal">
      <formula>0</formula>
    </cfRule>
    <cfRule type="cellIs" dxfId="662" priority="28" stopIfTrue="1" operator="lessThan">
      <formula>($E$13 * 0.25)</formula>
    </cfRule>
  </conditionalFormatting>
  <conditionalFormatting sqref="E14:AK14">
    <cfRule type="cellIs" dxfId="661" priority="29" stopIfTrue="1" operator="greaterThan">
      <formula>$E$14</formula>
    </cfRule>
    <cfRule type="cellIs" dxfId="660" priority="30" stopIfTrue="1" operator="equal">
      <formula>""</formula>
    </cfRule>
    <cfRule type="cellIs" dxfId="659" priority="31" stopIfTrue="1" operator="equal">
      <formula>0</formula>
    </cfRule>
    <cfRule type="cellIs" dxfId="658" priority="32" stopIfTrue="1" operator="lessThan">
      <formula>($E$14 * 0.25)</formula>
    </cfRule>
  </conditionalFormatting>
  <conditionalFormatting sqref="E15:AK15">
    <cfRule type="cellIs" dxfId="657" priority="33" stopIfTrue="1" operator="greaterThan">
      <formula>$E$15</formula>
    </cfRule>
    <cfRule type="cellIs" dxfId="656" priority="34" stopIfTrue="1" operator="equal">
      <formula>""</formula>
    </cfRule>
    <cfRule type="cellIs" dxfId="655" priority="35" stopIfTrue="1" operator="equal">
      <formula>0</formula>
    </cfRule>
    <cfRule type="cellIs" dxfId="654" priority="36" stopIfTrue="1" operator="lessThan">
      <formula>($E$15 * 0.25)</formula>
    </cfRule>
  </conditionalFormatting>
  <conditionalFormatting sqref="E16:AK16">
    <cfRule type="cellIs" dxfId="653" priority="37" stopIfTrue="1" operator="greaterThan">
      <formula>$E$16</formula>
    </cfRule>
    <cfRule type="cellIs" dxfId="652" priority="38" stopIfTrue="1" operator="equal">
      <formula>""</formula>
    </cfRule>
    <cfRule type="cellIs" dxfId="651" priority="39" stopIfTrue="1" operator="equal">
      <formula>0</formula>
    </cfRule>
    <cfRule type="cellIs" dxfId="650" priority="40" stopIfTrue="1" operator="lessThan">
      <formula>($E$16 * 0.25)</formula>
    </cfRule>
  </conditionalFormatting>
  <conditionalFormatting sqref="E17:AK17">
    <cfRule type="cellIs" dxfId="649" priority="41" stopIfTrue="1" operator="greaterThan">
      <formula>$E$17</formula>
    </cfRule>
    <cfRule type="cellIs" dxfId="648" priority="42" stopIfTrue="1" operator="equal">
      <formula>""</formula>
    </cfRule>
    <cfRule type="cellIs" dxfId="647" priority="43" stopIfTrue="1" operator="equal">
      <formula>0</formula>
    </cfRule>
    <cfRule type="cellIs" dxfId="646" priority="44" stopIfTrue="1" operator="lessThan">
      <formula>($E$17 * 0.25)</formula>
    </cfRule>
  </conditionalFormatting>
  <conditionalFormatting sqref="E18:AK18">
    <cfRule type="cellIs" dxfId="645" priority="45" stopIfTrue="1" operator="greaterThan">
      <formula>$E$18</formula>
    </cfRule>
    <cfRule type="cellIs" dxfId="644" priority="46" stopIfTrue="1" operator="equal">
      <formula>""</formula>
    </cfRule>
    <cfRule type="cellIs" dxfId="643" priority="47" stopIfTrue="1" operator="equal">
      <formula>0</formula>
    </cfRule>
    <cfRule type="cellIs" dxfId="642" priority="48" stopIfTrue="1" operator="lessThan">
      <formula>($E$18 * 0.25)</formula>
    </cfRule>
  </conditionalFormatting>
  <conditionalFormatting sqref="E19:AK19">
    <cfRule type="cellIs" dxfId="641" priority="49" stopIfTrue="1" operator="greaterThan">
      <formula>$E$19</formula>
    </cfRule>
    <cfRule type="cellIs" dxfId="640" priority="50" stopIfTrue="1" operator="equal">
      <formula>""</formula>
    </cfRule>
    <cfRule type="cellIs" dxfId="639" priority="51" stopIfTrue="1" operator="equal">
      <formula>0</formula>
    </cfRule>
    <cfRule type="cellIs" dxfId="638" priority="52" stopIfTrue="1" operator="lessThan">
      <formula>($E$19 * 0.25)</formula>
    </cfRule>
  </conditionalFormatting>
  <conditionalFormatting sqref="E20:AK20">
    <cfRule type="cellIs" dxfId="637" priority="53" stopIfTrue="1" operator="greaterThan">
      <formula>$E$20</formula>
    </cfRule>
    <cfRule type="cellIs" dxfId="636" priority="54" stopIfTrue="1" operator="equal">
      <formula>""</formula>
    </cfRule>
    <cfRule type="cellIs" dxfId="635" priority="55" stopIfTrue="1" operator="equal">
      <formula>0</formula>
    </cfRule>
    <cfRule type="cellIs" dxfId="634" priority="56" stopIfTrue="1" operator="lessThan">
      <formula>($E$20 * 0.25)</formula>
    </cfRule>
  </conditionalFormatting>
  <conditionalFormatting sqref="E21:AK21">
    <cfRule type="cellIs" dxfId="633" priority="57" stopIfTrue="1" operator="greaterThan">
      <formula>$E$21</formula>
    </cfRule>
    <cfRule type="cellIs" dxfId="632" priority="58" stopIfTrue="1" operator="equal">
      <formula>""</formula>
    </cfRule>
    <cfRule type="cellIs" dxfId="631" priority="59" stopIfTrue="1" operator="equal">
      <formula>0</formula>
    </cfRule>
    <cfRule type="cellIs" dxfId="630" priority="60" stopIfTrue="1" operator="lessThan">
      <formula>($E$21 * 0.25)</formula>
    </cfRule>
  </conditionalFormatting>
  <conditionalFormatting sqref="E22:AK22">
    <cfRule type="cellIs" dxfId="629" priority="61" stopIfTrue="1" operator="greaterThan">
      <formula>$E$22</formula>
    </cfRule>
    <cfRule type="cellIs" dxfId="628" priority="62" stopIfTrue="1" operator="equal">
      <formula>""</formula>
    </cfRule>
    <cfRule type="cellIs" dxfId="627" priority="63" stopIfTrue="1" operator="equal">
      <formula>0</formula>
    </cfRule>
    <cfRule type="cellIs" dxfId="626" priority="64" stopIfTrue="1" operator="lessThan">
      <formula>($E$22 * 0.25)</formula>
    </cfRule>
  </conditionalFormatting>
  <conditionalFormatting sqref="E23:AK23">
    <cfRule type="cellIs" dxfId="625" priority="65" stopIfTrue="1" operator="greaterThan">
      <formula>$E$23</formula>
    </cfRule>
    <cfRule type="cellIs" dxfId="624" priority="66" stopIfTrue="1" operator="equal">
      <formula>""</formula>
    </cfRule>
    <cfRule type="cellIs" dxfId="623" priority="67" stopIfTrue="1" operator="equal">
      <formula>0</formula>
    </cfRule>
    <cfRule type="cellIs" dxfId="622" priority="68" stopIfTrue="1" operator="lessThan">
      <formula>($E$23 * 0.25)</formula>
    </cfRule>
  </conditionalFormatting>
  <conditionalFormatting sqref="E24:AK24">
    <cfRule type="cellIs" dxfId="621" priority="69" stopIfTrue="1" operator="greaterThan">
      <formula>$E$24</formula>
    </cfRule>
    <cfRule type="cellIs" dxfId="620" priority="70" stopIfTrue="1" operator="equal">
      <formula>""</formula>
    </cfRule>
    <cfRule type="cellIs" dxfId="619" priority="71" stopIfTrue="1" operator="equal">
      <formula>0</formula>
    </cfRule>
    <cfRule type="cellIs" dxfId="618" priority="72" stopIfTrue="1" operator="lessThan">
      <formula>($E$24 * 0.25)</formula>
    </cfRule>
  </conditionalFormatting>
  <conditionalFormatting sqref="E25:AK25">
    <cfRule type="cellIs" dxfId="617" priority="73" stopIfTrue="1" operator="greaterThan">
      <formula>$E$25</formula>
    </cfRule>
    <cfRule type="cellIs" dxfId="616" priority="74" stopIfTrue="1" operator="equal">
      <formula>""</formula>
    </cfRule>
    <cfRule type="cellIs" dxfId="615" priority="75" stopIfTrue="1" operator="equal">
      <formula>0</formula>
    </cfRule>
    <cfRule type="cellIs" dxfId="614" priority="76" stopIfTrue="1" operator="lessThan">
      <formula>($E$25 * 0.25)</formula>
    </cfRule>
  </conditionalFormatting>
  <conditionalFormatting sqref="E26:AK26">
    <cfRule type="cellIs" dxfId="613" priority="77" stopIfTrue="1" operator="greaterThan">
      <formula>$E$26</formula>
    </cfRule>
    <cfRule type="cellIs" dxfId="612" priority="78" stopIfTrue="1" operator="equal">
      <formula>""</formula>
    </cfRule>
    <cfRule type="cellIs" dxfId="611" priority="79" stopIfTrue="1" operator="equal">
      <formula>0</formula>
    </cfRule>
    <cfRule type="cellIs" dxfId="610" priority="80" stopIfTrue="1" operator="lessThan">
      <formula>($E$26 * 0.25)</formula>
    </cfRule>
  </conditionalFormatting>
  <conditionalFormatting sqref="E27:AK27">
    <cfRule type="cellIs" dxfId="609" priority="81" stopIfTrue="1" operator="greaterThan">
      <formula>$E$27</formula>
    </cfRule>
  </conditionalFormatting>
  <conditionalFormatting sqref="E27:AK27">
    <cfRule type="cellIs" dxfId="608" priority="82" stopIfTrue="1" operator="equal">
      <formula>""</formula>
    </cfRule>
  </conditionalFormatting>
  <conditionalFormatting sqref="E27:AK27">
    <cfRule type="cellIs" dxfId="607" priority="83" stopIfTrue="1" operator="equal">
      <formula>0</formula>
    </cfRule>
  </conditionalFormatting>
  <conditionalFormatting sqref="E27:AK27">
    <cfRule type="cellIs" dxfId="606" priority="84" stopIfTrue="1" operator="lessThan">
      <formula>($E$27 * 0.25)</formula>
    </cfRule>
  </conditionalFormatting>
  <conditionalFormatting sqref="E28:AK28">
    <cfRule type="cellIs" dxfId="605" priority="85" stopIfTrue="1" operator="greaterThan">
      <formula>$E$28</formula>
    </cfRule>
  </conditionalFormatting>
  <conditionalFormatting sqref="E28:AK28">
    <cfRule type="cellIs" dxfId="604" priority="86" stopIfTrue="1" operator="equal">
      <formula>""</formula>
    </cfRule>
  </conditionalFormatting>
  <conditionalFormatting sqref="E28:AK28">
    <cfRule type="cellIs" dxfId="603" priority="87" stopIfTrue="1" operator="equal">
      <formula>0</formula>
    </cfRule>
  </conditionalFormatting>
  <conditionalFormatting sqref="E28:AK28">
    <cfRule type="cellIs" dxfId="602" priority="88" stopIfTrue="1" operator="lessThan">
      <formula>($E$28 * 0.25)</formula>
    </cfRule>
  </conditionalFormatting>
  <conditionalFormatting sqref="E29:AK29">
    <cfRule type="cellIs" dxfId="601" priority="89" stopIfTrue="1" operator="greaterThan">
      <formula>$E$29</formula>
    </cfRule>
  </conditionalFormatting>
  <conditionalFormatting sqref="E29:AK29">
    <cfRule type="cellIs" dxfId="600" priority="90" stopIfTrue="1" operator="equal">
      <formula>""</formula>
    </cfRule>
  </conditionalFormatting>
  <conditionalFormatting sqref="E29:AK29">
    <cfRule type="cellIs" dxfId="599" priority="91" stopIfTrue="1" operator="equal">
      <formula>0</formula>
    </cfRule>
  </conditionalFormatting>
  <conditionalFormatting sqref="E29:AK29">
    <cfRule type="cellIs" dxfId="598" priority="92" stopIfTrue="1" operator="lessThan">
      <formula>($E$29 * 0.25)</formula>
    </cfRule>
  </conditionalFormatting>
  <conditionalFormatting sqref="E30:AK30">
    <cfRule type="cellIs" dxfId="597" priority="93" stopIfTrue="1" operator="greaterThan">
      <formula>$E$30</formula>
    </cfRule>
  </conditionalFormatting>
  <conditionalFormatting sqref="E30:AK30">
    <cfRule type="cellIs" dxfId="596" priority="94" stopIfTrue="1" operator="equal">
      <formula>""</formula>
    </cfRule>
  </conditionalFormatting>
  <conditionalFormatting sqref="E30:AK30">
    <cfRule type="cellIs" dxfId="595" priority="95" stopIfTrue="1" operator="equal">
      <formula>0</formula>
    </cfRule>
  </conditionalFormatting>
  <conditionalFormatting sqref="E30:AK30">
    <cfRule type="cellIs" dxfId="594" priority="96" stopIfTrue="1" operator="lessThan">
      <formula>($E$30 * 0.25)</formula>
    </cfRule>
  </conditionalFormatting>
  <conditionalFormatting sqref="E31:AK31">
    <cfRule type="cellIs" dxfId="593" priority="97" stopIfTrue="1" operator="greaterThan">
      <formula>$E$31</formula>
    </cfRule>
  </conditionalFormatting>
  <conditionalFormatting sqref="E31:AK31">
    <cfRule type="cellIs" dxfId="592" priority="98" stopIfTrue="1" operator="equal">
      <formula>""</formula>
    </cfRule>
  </conditionalFormatting>
  <conditionalFormatting sqref="E31:AK31">
    <cfRule type="cellIs" dxfId="591" priority="99" stopIfTrue="1" operator="equal">
      <formula>0</formula>
    </cfRule>
  </conditionalFormatting>
  <conditionalFormatting sqref="E31:AK31">
    <cfRule type="cellIs" dxfId="590" priority="100" stopIfTrue="1" operator="lessThan">
      <formula>($E$31 * 0.25)</formula>
    </cfRule>
  </conditionalFormatting>
  <conditionalFormatting sqref="E32:AK32">
    <cfRule type="cellIs" dxfId="589" priority="101" stopIfTrue="1" operator="greaterThan">
      <formula>$E$32</formula>
    </cfRule>
  </conditionalFormatting>
  <conditionalFormatting sqref="E32:AK32">
    <cfRule type="cellIs" dxfId="588" priority="102" stopIfTrue="1" operator="equal">
      <formula>""</formula>
    </cfRule>
  </conditionalFormatting>
  <conditionalFormatting sqref="E32:AK32">
    <cfRule type="cellIs" dxfId="587" priority="103" stopIfTrue="1" operator="equal">
      <formula>0</formula>
    </cfRule>
  </conditionalFormatting>
  <conditionalFormatting sqref="E32:AK32">
    <cfRule type="cellIs" dxfId="586" priority="104" stopIfTrue="1" operator="lessThan">
      <formula>($E$32 * 0.25)</formula>
    </cfRule>
  </conditionalFormatting>
  <conditionalFormatting sqref="E33:AK33">
    <cfRule type="cellIs" dxfId="585" priority="105" stopIfTrue="1" operator="lessThan">
      <formula>$E$33</formula>
    </cfRule>
  </conditionalFormatting>
  <conditionalFormatting sqref="E33:AK33">
    <cfRule type="cellIs" dxfId="584" priority="106" stopIfTrue="1" operator="greaterThan">
      <formula>0</formula>
    </cfRule>
  </conditionalFormatting>
  <conditionalFormatting sqref="E34:AK34">
    <cfRule type="cellIs" dxfId="583" priority="107" stopIfTrue="1" operator="lessThan">
      <formula>$E$34</formula>
    </cfRule>
  </conditionalFormatting>
  <conditionalFormatting sqref="E34:AK34">
    <cfRule type="cellIs" dxfId="582" priority="108" stopIfTrue="1" operator="greaterThan">
      <formula>0</formula>
    </cfRule>
  </conditionalFormatting>
  <conditionalFormatting sqref="E35:AK35">
    <cfRule type="cellIs" dxfId="581" priority="109" stopIfTrue="1" operator="lessThan">
      <formula>$E$35</formula>
    </cfRule>
  </conditionalFormatting>
  <conditionalFormatting sqref="E35:AK35">
    <cfRule type="cellIs" dxfId="580" priority="110" stopIfTrue="1" operator="greaterThan">
      <formula>0</formula>
    </cfRule>
  </conditionalFormatting>
  <conditionalFormatting sqref="E36:AK36">
    <cfRule type="cellIs" dxfId="579" priority="111" stopIfTrue="1" operator="lessThan">
      <formula>$E$36</formula>
    </cfRule>
  </conditionalFormatting>
  <conditionalFormatting sqref="E36:AK36">
    <cfRule type="cellIs" dxfId="578" priority="112" stopIfTrue="1" operator="greaterThan">
      <formula>0</formula>
    </cfRule>
  </conditionalFormatting>
  <conditionalFormatting sqref="C39:AK39">
    <cfRule type="cellIs" dxfId="577" priority="113" stopIfTrue="1" operator="equal">
      <formula>$D$41</formula>
    </cfRule>
  </conditionalFormatting>
  <conditionalFormatting sqref="C39:AK39">
    <cfRule type="cellIs" dxfId="576" priority="114" stopIfTrue="1" operator="equal">
      <formula>$D$42</formula>
    </cfRule>
  </conditionalFormatting>
  <conditionalFormatting sqref="C39:AK39">
    <cfRule type="cellIs" dxfId="575" priority="115" stopIfTrue="1" operator="equal">
      <formula>$D$43</formula>
    </cfRule>
  </conditionalFormatting>
  <hyperlinks>
    <hyperlink ref="O3" r:id="rId1" xr:uid="{283E96B1-E23A-479D-BB25-8FE02A735052}"/>
    <hyperlink ref="E3" r:id="rId2" display="Need Help using this ScoreCard?  Check out this training video." xr:uid="{FEA2EDE6-7298-4ABA-84AC-E0B3DA0D8576}"/>
    <hyperlink ref="D3" r:id="rId3" display="Need Help using this ScoreCard?  Check out this training video." xr:uid="{A228AA7B-AC18-4646-ADC5-8FEE4F637353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CC821-0908-43C9-8AD1-56FB239A26DC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AK36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7" width="12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9" t="s">
        <v>61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60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7">
        <v>101</v>
      </c>
      <c r="G6" s="37">
        <v>102</v>
      </c>
      <c r="H6" s="37">
        <v>103</v>
      </c>
      <c r="I6" s="37">
        <v>104</v>
      </c>
      <c r="J6" s="37">
        <v>105</v>
      </c>
      <c r="K6" s="37">
        <v>106</v>
      </c>
      <c r="L6" s="37">
        <v>107</v>
      </c>
      <c r="M6" s="37">
        <v>108</v>
      </c>
      <c r="N6" s="37">
        <v>109</v>
      </c>
      <c r="O6" s="37">
        <v>110</v>
      </c>
      <c r="P6" s="37">
        <v>111</v>
      </c>
      <c r="Q6" s="37">
        <v>112</v>
      </c>
      <c r="R6" s="37">
        <v>113</v>
      </c>
      <c r="S6" s="37">
        <v>114</v>
      </c>
      <c r="T6" s="37">
        <v>115</v>
      </c>
      <c r="U6" s="37">
        <v>116</v>
      </c>
      <c r="V6" s="37">
        <v>117</v>
      </c>
      <c r="W6" s="37">
        <v>118</v>
      </c>
      <c r="X6" s="37">
        <v>119</v>
      </c>
      <c r="Y6" s="37">
        <v>120</v>
      </c>
      <c r="Z6" s="37">
        <v>121</v>
      </c>
      <c r="AA6" s="37">
        <v>122</v>
      </c>
      <c r="AB6" s="37">
        <v>123</v>
      </c>
      <c r="AC6" s="37">
        <v>124</v>
      </c>
      <c r="AD6" s="37">
        <v>125</v>
      </c>
      <c r="AE6" s="37">
        <v>126</v>
      </c>
      <c r="AF6" s="37">
        <v>127</v>
      </c>
      <c r="AG6" s="37">
        <v>129</v>
      </c>
      <c r="AH6" s="37">
        <v>130</v>
      </c>
      <c r="AI6" s="37">
        <v>131</v>
      </c>
      <c r="AJ6" s="37">
        <v>132</v>
      </c>
      <c r="AK6" s="37">
        <v>133</v>
      </c>
    </row>
    <row r="7" spans="1:69" ht="30" x14ac:dyDescent="0.5">
      <c r="A7" s="19">
        <v>1057</v>
      </c>
      <c r="B7" s="19">
        <v>10878</v>
      </c>
      <c r="C7" s="18" t="s">
        <v>23</v>
      </c>
      <c r="D7" s="3" t="s">
        <v>24</v>
      </c>
      <c r="E7" s="3">
        <v>100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1057</v>
      </c>
      <c r="B8" s="19">
        <v>10879</v>
      </c>
      <c r="C8" s="3" t="s">
        <v>23</v>
      </c>
      <c r="D8" s="3" t="s">
        <v>25</v>
      </c>
      <c r="E8" s="3">
        <v>3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1057</v>
      </c>
      <c r="B9" s="19">
        <v>10880</v>
      </c>
      <c r="C9" s="3" t="s">
        <v>23</v>
      </c>
      <c r="D9" s="3" t="s">
        <v>26</v>
      </c>
      <c r="E9" s="3">
        <v>10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1057</v>
      </c>
      <c r="B10" s="19">
        <v>10881</v>
      </c>
      <c r="C10" s="3" t="s">
        <v>23</v>
      </c>
      <c r="D10" s="3" t="s">
        <v>27</v>
      </c>
      <c r="E10" s="3">
        <v>10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1057</v>
      </c>
      <c r="B11" s="19">
        <v>10882</v>
      </c>
      <c r="C11" s="3" t="s">
        <v>23</v>
      </c>
      <c r="D11" s="3" t="s">
        <v>28</v>
      </c>
      <c r="E11" s="3">
        <v>5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1057</v>
      </c>
      <c r="B12" s="19">
        <v>10883</v>
      </c>
      <c r="C12" s="3" t="s">
        <v>23</v>
      </c>
      <c r="D12" s="3" t="s">
        <v>29</v>
      </c>
      <c r="E12" s="3">
        <v>90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1057</v>
      </c>
      <c r="B13" s="19">
        <v>10899</v>
      </c>
      <c r="C13" s="3" t="s">
        <v>23</v>
      </c>
      <c r="D13" s="3" t="s">
        <v>30</v>
      </c>
      <c r="E13" s="3">
        <v>20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1057</v>
      </c>
      <c r="B14" s="19">
        <v>10900</v>
      </c>
      <c r="C14" s="3" t="s">
        <v>23</v>
      </c>
      <c r="D14" s="3" t="s">
        <v>31</v>
      </c>
      <c r="E14" s="3">
        <v>62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1057</v>
      </c>
      <c r="B15" s="19">
        <v>10884</v>
      </c>
      <c r="C15" s="3" t="s">
        <v>23</v>
      </c>
      <c r="D15" s="3" t="s">
        <v>32</v>
      </c>
      <c r="E15" s="3">
        <v>40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9">
        <v>1057</v>
      </c>
      <c r="B16" s="19">
        <v>10885</v>
      </c>
      <c r="C16" s="3" t="s">
        <v>23</v>
      </c>
      <c r="D16" s="3" t="s">
        <v>33</v>
      </c>
      <c r="E16" s="3">
        <v>24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9">
        <v>1057</v>
      </c>
      <c r="B17" s="19">
        <v>10886</v>
      </c>
      <c r="C17" s="3" t="s">
        <v>23</v>
      </c>
      <c r="D17" s="3" t="s">
        <v>34</v>
      </c>
      <c r="E17" s="3">
        <v>63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9">
        <v>1057</v>
      </c>
      <c r="B18" s="19">
        <v>10887</v>
      </c>
      <c r="C18" s="3" t="s">
        <v>23</v>
      </c>
      <c r="D18" s="3" t="s">
        <v>35</v>
      </c>
      <c r="E18" s="3">
        <v>68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9">
        <v>1057</v>
      </c>
      <c r="B19" s="19">
        <v>10888</v>
      </c>
      <c r="C19" s="3" t="s">
        <v>23</v>
      </c>
      <c r="D19" s="3" t="s">
        <v>36</v>
      </c>
      <c r="E19" s="3">
        <v>50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5">
      <c r="A20" s="19">
        <v>1057</v>
      </c>
      <c r="B20" s="19">
        <v>10889</v>
      </c>
      <c r="C20" s="3" t="s">
        <v>23</v>
      </c>
      <c r="D20" s="3" t="s">
        <v>37</v>
      </c>
      <c r="E20" s="3">
        <v>48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30" x14ac:dyDescent="0.5">
      <c r="A21" s="19">
        <v>1057</v>
      </c>
      <c r="B21" s="19">
        <v>10890</v>
      </c>
      <c r="C21" s="3" t="s">
        <v>23</v>
      </c>
      <c r="D21" s="3" t="s">
        <v>38</v>
      </c>
      <c r="E21" s="3">
        <v>36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30" x14ac:dyDescent="0.5">
      <c r="A22" s="19">
        <v>1057</v>
      </c>
      <c r="B22" s="19">
        <v>10891</v>
      </c>
      <c r="C22" s="3" t="s">
        <v>23</v>
      </c>
      <c r="D22" s="3" t="s">
        <v>39</v>
      </c>
      <c r="E22" s="3">
        <v>18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30" x14ac:dyDescent="0.5">
      <c r="A23" s="19">
        <v>1057</v>
      </c>
      <c r="B23" s="19">
        <v>10892</v>
      </c>
      <c r="C23" s="3" t="s">
        <v>23</v>
      </c>
      <c r="D23" s="3" t="s">
        <v>40</v>
      </c>
      <c r="E23" s="3">
        <v>36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30" x14ac:dyDescent="0.5">
      <c r="A24" s="19">
        <v>1057</v>
      </c>
      <c r="B24" s="19">
        <v>10893</v>
      </c>
      <c r="C24" s="3" t="s">
        <v>23</v>
      </c>
      <c r="D24" s="3" t="s">
        <v>41</v>
      </c>
      <c r="E24" s="3">
        <v>75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30" x14ac:dyDescent="0.5">
      <c r="A25" s="19">
        <v>1057</v>
      </c>
      <c r="B25" s="19">
        <v>10894</v>
      </c>
      <c r="C25" s="3" t="s">
        <v>23</v>
      </c>
      <c r="D25" s="3" t="s">
        <v>42</v>
      </c>
      <c r="E25" s="3">
        <v>82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30" x14ac:dyDescent="0.5">
      <c r="A26" s="19">
        <v>1057</v>
      </c>
      <c r="B26" s="19">
        <v>10895</v>
      </c>
      <c r="C26" s="20" t="s">
        <v>23</v>
      </c>
      <c r="D26" s="3" t="s">
        <v>43</v>
      </c>
      <c r="E26" s="3">
        <v>5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30" x14ac:dyDescent="0.5">
      <c r="A27" s="19">
        <v>1057</v>
      </c>
      <c r="B27" s="19">
        <v>10896</v>
      </c>
      <c r="C27" s="3" t="s">
        <v>23</v>
      </c>
      <c r="D27" s="3" t="s">
        <v>44</v>
      </c>
      <c r="E27" s="3">
        <v>50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30" x14ac:dyDescent="0.5">
      <c r="A28" s="19">
        <v>1057</v>
      </c>
      <c r="B28" s="19">
        <v>10897</v>
      </c>
      <c r="C28" s="3" t="s">
        <v>23</v>
      </c>
      <c r="D28" s="3" t="s">
        <v>45</v>
      </c>
      <c r="E28" s="3">
        <v>100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30" x14ac:dyDescent="0.5">
      <c r="A29" s="19">
        <v>1057</v>
      </c>
      <c r="B29" s="19">
        <v>10898</v>
      </c>
      <c r="C29" s="3" t="s">
        <v>23</v>
      </c>
      <c r="D29" s="3" t="s">
        <v>46</v>
      </c>
      <c r="E29" s="3">
        <v>5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30" x14ac:dyDescent="0.5">
      <c r="A30" s="19">
        <v>1057</v>
      </c>
      <c r="B30" s="19">
        <v>10901</v>
      </c>
      <c r="C30" s="3" t="s">
        <v>23</v>
      </c>
      <c r="D30" s="3"/>
      <c r="E30" s="3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30" x14ac:dyDescent="0.5">
      <c r="A31" s="19">
        <v>1057</v>
      </c>
      <c r="B31" s="19">
        <v>10902</v>
      </c>
      <c r="C31" s="3" t="s">
        <v>23</v>
      </c>
      <c r="D31" s="3"/>
      <c r="E31" s="3">
        <v>0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30" x14ac:dyDescent="0.5">
      <c r="A32" s="19">
        <v>1057</v>
      </c>
      <c r="B32" s="19">
        <v>10903</v>
      </c>
      <c r="C32" s="3" t="s">
        <v>23</v>
      </c>
      <c r="D32" s="3"/>
      <c r="E32" s="3">
        <v>0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ht="30" x14ac:dyDescent="0.5">
      <c r="A33" s="19">
        <v>1057</v>
      </c>
      <c r="B33" s="19">
        <v>10904</v>
      </c>
      <c r="C33" s="22" t="s">
        <v>47</v>
      </c>
      <c r="D33" s="22" t="s">
        <v>48</v>
      </c>
      <c r="E33" s="22">
        <v>-10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23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ht="30" x14ac:dyDescent="0.5">
      <c r="A34" s="19">
        <v>1057</v>
      </c>
      <c r="B34" s="19">
        <v>10905</v>
      </c>
      <c r="C34" s="22" t="s">
        <v>47</v>
      </c>
      <c r="D34" s="22" t="s">
        <v>49</v>
      </c>
      <c r="E34" s="22">
        <v>-50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23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ht="30" x14ac:dyDescent="0.5">
      <c r="A35" s="19">
        <v>1057</v>
      </c>
      <c r="B35" s="19">
        <v>10906</v>
      </c>
      <c r="C35" s="22" t="s">
        <v>47</v>
      </c>
      <c r="D35" s="22" t="s">
        <v>50</v>
      </c>
      <c r="E35" s="22">
        <v>-50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23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ht="30" x14ac:dyDescent="0.5">
      <c r="A36" s="19">
        <v>1057</v>
      </c>
      <c r="B36" s="19">
        <v>10907</v>
      </c>
      <c r="C36" s="22" t="s">
        <v>47</v>
      </c>
      <c r="D36" s="22" t="s">
        <v>51</v>
      </c>
      <c r="E36" s="22">
        <v>-10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23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C38" t="s">
        <v>52</v>
      </c>
      <c r="E38">
        <f>SUMIF($E$6:$E$36, "&gt;0")</f>
        <v>1000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C39" t="s">
        <v>53</v>
      </c>
      <c r="F39" s="24">
        <f>SUM($F$7:$F$36)</f>
        <v>0</v>
      </c>
      <c r="G39" s="24">
        <f>SUM($G$7:$G$36)</f>
        <v>0</v>
      </c>
      <c r="H39" s="24">
        <f>SUM($H$7:$H$36)</f>
        <v>0</v>
      </c>
      <c r="I39" s="24">
        <f>SUM($I$7:$I$36)</f>
        <v>0</v>
      </c>
      <c r="J39" s="24">
        <f>SUM($J$7:$J$36)</f>
        <v>0</v>
      </c>
      <c r="K39" s="24">
        <f>SUM($K$7:$K$36)</f>
        <v>0</v>
      </c>
      <c r="L39" s="24">
        <f>SUM($L$7:$L$36)</f>
        <v>0</v>
      </c>
      <c r="M39" s="24">
        <f>SUM($M$7:$M$36)</f>
        <v>0</v>
      </c>
      <c r="N39" s="24">
        <f>SUM($N$7:$N$36)</f>
        <v>0</v>
      </c>
      <c r="O39" s="24">
        <f>SUM($O$7:$O$36)</f>
        <v>0</v>
      </c>
      <c r="P39" s="24">
        <f>SUM($P$7:$P$36)</f>
        <v>0</v>
      </c>
      <c r="Q39" s="24">
        <f>SUM($Q$7:$Q$36)</f>
        <v>0</v>
      </c>
      <c r="R39" s="24">
        <f>SUM($R$7:$R$36)</f>
        <v>0</v>
      </c>
      <c r="S39" s="24">
        <f>SUM($S$7:$S$36)</f>
        <v>0</v>
      </c>
      <c r="T39" s="24">
        <f>SUM($T$7:$T$36)</f>
        <v>0</v>
      </c>
      <c r="U39" s="24">
        <f>SUM($U$7:$U$36)</f>
        <v>0</v>
      </c>
      <c r="V39" s="24">
        <f>SUM($V$7:$V$36)</f>
        <v>0</v>
      </c>
      <c r="W39" s="24">
        <f>SUM($W$7:$W$36)</f>
        <v>0</v>
      </c>
      <c r="X39" s="24">
        <f>SUM($X$7:$X$36)</f>
        <v>0</v>
      </c>
      <c r="Y39" s="24">
        <f>SUM($Y$7:$Y$36)</f>
        <v>0</v>
      </c>
      <c r="Z39" s="24">
        <f>SUM($Z$7:$Z$36)</f>
        <v>0</v>
      </c>
      <c r="AA39" s="24">
        <f>SUM($AA$7:$AA$36)</f>
        <v>0</v>
      </c>
      <c r="AB39" s="24">
        <f>SUM($AB$7:$AB$36)</f>
        <v>0</v>
      </c>
      <c r="AC39" s="24">
        <f>SUM($AC$7:$AC$36)</f>
        <v>0</v>
      </c>
      <c r="AD39" s="24">
        <f>SUM($AD$7:$AD$36)</f>
        <v>0</v>
      </c>
      <c r="AE39" s="24">
        <f>SUM($AE$7:$AE$36)</f>
        <v>0</v>
      </c>
      <c r="AF39" s="24">
        <f>SUM($AF$7:$AF$36)</f>
        <v>0</v>
      </c>
      <c r="AG39" s="24">
        <f>SUM($AG$7:$AG$36)</f>
        <v>0</v>
      </c>
      <c r="AH39" s="24">
        <f>SUM($AH$7:$AH$36)</f>
        <v>0</v>
      </c>
      <c r="AI39" s="24">
        <f>SUM($AI$7:$AI$36)</f>
        <v>0</v>
      </c>
      <c r="AJ39" s="24">
        <f>SUM($AJ$7:$AJ$36)</f>
        <v>0</v>
      </c>
      <c r="AK39" s="24">
        <f>SUM($AK$7:$AK$36)</f>
        <v>0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D40" s="25" t="s">
        <v>55</v>
      </c>
      <c r="E40" s="25" t="s">
        <v>56</v>
      </c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C41" t="s">
        <v>54</v>
      </c>
      <c r="D41" s="26">
        <f>LARGE($F$39:$AK$39,1)</f>
        <v>0</v>
      </c>
      <c r="E41">
        <f>INDEX($F$6:$AK$6,MATCH($D$41,$F$39:$AK$39,0))</f>
        <v>101</v>
      </c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C42" t="s">
        <v>57</v>
      </c>
      <c r="D42" s="21">
        <f>LARGE($F$39:$AK$39,2)</f>
        <v>0</v>
      </c>
      <c r="E42">
        <f>INDEX($F$6:$AK$6,MATCH($D$42,$F$39:$AK$39,0))</f>
        <v>101</v>
      </c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C43" t="s">
        <v>58</v>
      </c>
      <c r="D43" s="27">
        <f>LARGE($F$39:$AK$39,3)</f>
        <v>0</v>
      </c>
      <c r="E43">
        <f>INDEX($F$6:$AK$6,MATCH($D$43,$F$39:$AK$39,0))</f>
        <v>101</v>
      </c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ht="13.8" x14ac:dyDescent="0.25">
      <c r="D44" s="28">
        <f>LARGE($F$39:$AK$39,4)</f>
        <v>0</v>
      </c>
      <c r="E44" s="30" t="str">
        <f>IF( OR( EXACT( $D$41,$D$42 ), EXACT($D$42,$D$43 ), EXACT($D$43,$D$44 )),"** TIE **", " ")</f>
        <v>** TIE **</v>
      </c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ht="100.05" customHeight="1" x14ac:dyDescent="0.25">
      <c r="E45" s="31" t="s">
        <v>59</v>
      </c>
      <c r="F45" s="36" t="str">
        <f>Judge1!F45 &amp; " " &amp; Judge2!F45 &amp; " " &amp; Judge3!F45 &amp; " " &amp; Judge4!F45 &amp; " " &amp; Judge5!F45</f>
        <v xml:space="preserve">    </v>
      </c>
      <c r="G45" s="32" t="str">
        <f>Judge1!G45 &amp; " " &amp; Judge2!G45 &amp; " " &amp; Judge3!G45 &amp; " " &amp; Judge4!G45 &amp; " " &amp; Judge5!G45</f>
        <v xml:space="preserve">    </v>
      </c>
      <c r="H45" s="32" t="str">
        <f>Judge1!H45 &amp; " " &amp; Judge2!H45 &amp; " " &amp; Judge3!H45 &amp; " " &amp; Judge4!H45 &amp; " " &amp; Judge5!H45</f>
        <v xml:space="preserve">    </v>
      </c>
      <c r="I45" s="32" t="str">
        <f>Judge1!I45 &amp; " " &amp; Judge2!I45 &amp; " " &amp; Judge3!I45 &amp; " " &amp; Judge4!I45 &amp; " " &amp; Judge5!I45</f>
        <v xml:space="preserve">    </v>
      </c>
      <c r="J45" s="32" t="str">
        <f>Judge1!J45 &amp; " " &amp; Judge2!J45 &amp; " " &amp; Judge3!J45 &amp; " " &amp; Judge4!J45 &amp; " " &amp; Judge5!J45</f>
        <v xml:space="preserve">    </v>
      </c>
      <c r="K45" s="32" t="str">
        <f>Judge1!K45 &amp; " " &amp; Judge2!K45 &amp; " " &amp; Judge3!K45 &amp; " " &amp; Judge4!K45 &amp; " " &amp; Judge5!K45</f>
        <v xml:space="preserve">    </v>
      </c>
      <c r="L45" s="32" t="str">
        <f>Judge1!L45 &amp; " " &amp; Judge2!L45 &amp; " " &amp; Judge3!L45 &amp; " " &amp; Judge4!L45 &amp; " " &amp; Judge5!L45</f>
        <v xml:space="preserve">    </v>
      </c>
      <c r="M45" s="32" t="str">
        <f>Judge1!M45 &amp; " " &amp; Judge2!M45 &amp; " " &amp; Judge3!M45 &amp; " " &amp; Judge4!M45 &amp; " " &amp; Judge5!M45</f>
        <v xml:space="preserve">    </v>
      </c>
      <c r="N45" s="32" t="str">
        <f>Judge1!N45 &amp; " " &amp; Judge2!N45 &amp; " " &amp; Judge3!N45 &amp; " " &amp; Judge4!N45 &amp; " " &amp; Judge5!N45</f>
        <v xml:space="preserve">    </v>
      </c>
      <c r="O45" s="32" t="str">
        <f>Judge1!O45 &amp; " " &amp; Judge2!O45 &amp; " " &amp; Judge3!O45 &amp; " " &amp; Judge4!O45 &amp; " " &amp; Judge5!O45</f>
        <v xml:space="preserve">    </v>
      </c>
      <c r="P45" s="32" t="str">
        <f>Judge1!P45 &amp; " " &amp; Judge2!P45 &amp; " " &amp; Judge3!P45 &amp; " " &amp; Judge4!P45 &amp; " " &amp; Judge5!P45</f>
        <v xml:space="preserve">    </v>
      </c>
      <c r="Q45" s="32" t="str">
        <f>Judge1!Q45 &amp; " " &amp; Judge2!Q45 &amp; " " &amp; Judge3!Q45 &amp; " " &amp; Judge4!Q45 &amp; " " &amp; Judge5!Q45</f>
        <v xml:space="preserve">    </v>
      </c>
      <c r="R45" s="32" t="str">
        <f>Judge1!R45 &amp; " " &amp; Judge2!R45 &amp; " " &amp; Judge3!R45 &amp; " " &amp; Judge4!R45 &amp; " " &amp; Judge5!R45</f>
        <v xml:space="preserve">    </v>
      </c>
      <c r="S45" s="32" t="str">
        <f>Judge1!S45 &amp; " " &amp; Judge2!S45 &amp; " " &amp; Judge3!S45 &amp; " " &amp; Judge4!S45 &amp; " " &amp; Judge5!S45</f>
        <v xml:space="preserve">    </v>
      </c>
      <c r="T45" s="32" t="str">
        <f>Judge1!T45 &amp; " " &amp; Judge2!T45 &amp; " " &amp; Judge3!T45 &amp; " " &amp; Judge4!T45 &amp; " " &amp; Judge5!T45</f>
        <v xml:space="preserve">    </v>
      </c>
      <c r="U45" s="32" t="str">
        <f>Judge1!U45 &amp; " " &amp; Judge2!U45 &amp; " " &amp; Judge3!U45 &amp; " " &amp; Judge4!U45 &amp; " " &amp; Judge5!U45</f>
        <v xml:space="preserve">    </v>
      </c>
      <c r="V45" s="32" t="str">
        <f>Judge1!V45 &amp; " " &amp; Judge2!V45 &amp; " " &amp; Judge3!V45 &amp; " " &amp; Judge4!V45 &amp; " " &amp; Judge5!V45</f>
        <v xml:space="preserve">    </v>
      </c>
      <c r="W45" s="32" t="str">
        <f>Judge1!W45 &amp; " " &amp; Judge2!W45 &amp; " " &amp; Judge3!W45 &amp; " " &amp; Judge4!W45 &amp; " " &amp; Judge5!W45</f>
        <v xml:space="preserve">    </v>
      </c>
      <c r="X45" s="32" t="str">
        <f>Judge1!X45 &amp; " " &amp; Judge2!X45 &amp; " " &amp; Judge3!X45 &amp; " " &amp; Judge4!X45 &amp; " " &amp; Judge5!X45</f>
        <v xml:space="preserve">    </v>
      </c>
      <c r="Y45" s="32" t="str">
        <f>Judge1!Y45 &amp; " " &amp; Judge2!Y45 &amp; " " &amp; Judge3!Y45 &amp; " " &amp; Judge4!Y45 &amp; " " &amp; Judge5!Y45</f>
        <v xml:space="preserve">    </v>
      </c>
      <c r="Z45" s="32" t="str">
        <f>Judge1!Z45 &amp; " " &amp; Judge2!Z45 &amp; " " &amp; Judge3!Z45 &amp; " " &amp; Judge4!Z45 &amp; " " &amp; Judge5!Z45</f>
        <v xml:space="preserve">    </v>
      </c>
      <c r="AA45" s="32" t="str">
        <f>Judge1!AA45 &amp; " " &amp; Judge2!AA45 &amp; " " &amp; Judge3!AA45 &amp; " " &amp; Judge4!AA45 &amp; " " &amp; Judge5!AA45</f>
        <v xml:space="preserve">    </v>
      </c>
      <c r="AB45" s="32" t="str">
        <f>Judge1!AB45 &amp; " " &amp; Judge2!AB45 &amp; " " &amp; Judge3!AB45 &amp; " " &amp; Judge4!AB45 &amp; " " &amp; Judge5!AB45</f>
        <v xml:space="preserve">    </v>
      </c>
      <c r="AC45" s="32" t="str">
        <f>Judge1!AC45 &amp; " " &amp; Judge2!AC45 &amp; " " &amp; Judge3!AC45 &amp; " " &amp; Judge4!AC45 &amp; " " &amp; Judge5!AC45</f>
        <v xml:space="preserve">    </v>
      </c>
      <c r="AD45" s="32" t="str">
        <f>Judge1!AD45 &amp; " " &amp; Judge2!AD45 &amp; " " &amp; Judge3!AD45 &amp; " " &amp; Judge4!AD45 &amp; " " &amp; Judge5!AD45</f>
        <v xml:space="preserve">    </v>
      </c>
      <c r="AE45" s="32" t="str">
        <f>Judge1!AE45 &amp; " " &amp; Judge2!AE45 &amp; " " &amp; Judge3!AE45 &amp; " " &amp; Judge4!AE45 &amp; " " &amp; Judge5!AE45</f>
        <v xml:space="preserve">    </v>
      </c>
      <c r="AF45" s="32" t="str">
        <f>Judge1!AF45 &amp; " " &amp; Judge2!AF45 &amp; " " &amp; Judge3!AF45 &amp; " " &amp; Judge4!AF45 &amp; " " &amp; Judge5!AF45</f>
        <v xml:space="preserve">    </v>
      </c>
      <c r="AG45" s="32" t="str">
        <f>Judge1!AG45 &amp; " " &amp; Judge2!AG45 &amp; " " &amp; Judge3!AG45 &amp; " " &amp; Judge4!AG45 &amp; " " &amp; Judge5!AG45</f>
        <v xml:space="preserve">    </v>
      </c>
      <c r="AH45" s="32" t="str">
        <f>Judge1!AH45 &amp; " " &amp; Judge2!AH45 &amp; " " &amp; Judge3!AH45 &amp; " " &amp; Judge4!AH45 &amp; " " &amp; Judge5!AH45</f>
        <v xml:space="preserve">    </v>
      </c>
      <c r="AI45" s="32" t="str">
        <f>Judge1!AI45 &amp; " " &amp; Judge2!AI45 &amp; " " &amp; Judge3!AI45 &amp; " " &amp; Judge4!AI45 &amp; " " &amp; Judge5!AI45</f>
        <v xml:space="preserve">    </v>
      </c>
      <c r="AJ45" s="32" t="str">
        <f>Judge1!AJ45 &amp; " " &amp; Judge2!AJ45 &amp; " " &amp; Judge3!AJ45 &amp; " " &amp; Judge4!AJ45 &amp; " " &amp; Judge5!AJ45</f>
        <v xml:space="preserve">    </v>
      </c>
      <c r="AK45" s="32" t="str">
        <f>Judge1!AK45 &amp; " " &amp; Judge2!AK45 &amp; " " &amp; Judge3!AK45 &amp; " " &amp; Judge4!AK45 &amp; " " &amp; Judge5!AK45</f>
        <v xml:space="preserve">    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114" priority="1" stopIfTrue="1" operator="greaterThan">
      <formula>$E$7</formula>
    </cfRule>
    <cfRule type="cellIs" dxfId="113" priority="2" stopIfTrue="1" operator="equal">
      <formula>""</formula>
    </cfRule>
    <cfRule type="cellIs" dxfId="112" priority="3" stopIfTrue="1" operator="equal">
      <formula>0</formula>
    </cfRule>
    <cfRule type="cellIs" dxfId="111" priority="4" stopIfTrue="1" operator="lessThan">
      <formula>($E$7 * 0.25)</formula>
    </cfRule>
  </conditionalFormatting>
  <conditionalFormatting sqref="E8">
    <cfRule type="cellIs" dxfId="110" priority="5" stopIfTrue="1" operator="greaterThan">
      <formula>$E$8</formula>
    </cfRule>
    <cfRule type="cellIs" dxfId="109" priority="6" stopIfTrue="1" operator="equal">
      <formula>""</formula>
    </cfRule>
    <cfRule type="cellIs" dxfId="108" priority="7" stopIfTrue="1" operator="equal">
      <formula>0</formula>
    </cfRule>
    <cfRule type="cellIs" dxfId="107" priority="8" stopIfTrue="1" operator="lessThan">
      <formula>($E$8 * 0.25)</formula>
    </cfRule>
  </conditionalFormatting>
  <conditionalFormatting sqref="E9">
    <cfRule type="cellIs" dxfId="106" priority="9" stopIfTrue="1" operator="greaterThan">
      <formula>$E$9</formula>
    </cfRule>
    <cfRule type="cellIs" dxfId="105" priority="10" stopIfTrue="1" operator="equal">
      <formula>""</formula>
    </cfRule>
    <cfRule type="cellIs" dxfId="104" priority="11" stopIfTrue="1" operator="equal">
      <formula>0</formula>
    </cfRule>
    <cfRule type="cellIs" dxfId="103" priority="12" stopIfTrue="1" operator="lessThan">
      <formula>($E$9 * 0.25)</formula>
    </cfRule>
  </conditionalFormatting>
  <conditionalFormatting sqref="E10">
    <cfRule type="cellIs" dxfId="102" priority="13" stopIfTrue="1" operator="greaterThan">
      <formula>$E$10</formula>
    </cfRule>
    <cfRule type="cellIs" dxfId="101" priority="14" stopIfTrue="1" operator="equal">
      <formula>""</formula>
    </cfRule>
    <cfRule type="cellIs" dxfId="100" priority="15" stopIfTrue="1" operator="equal">
      <formula>0</formula>
    </cfRule>
    <cfRule type="cellIs" dxfId="99" priority="16" stopIfTrue="1" operator="lessThan">
      <formula>($E$10 * 0.25)</formula>
    </cfRule>
  </conditionalFormatting>
  <conditionalFormatting sqref="E11">
    <cfRule type="cellIs" dxfId="98" priority="17" stopIfTrue="1" operator="greaterThan">
      <formula>$E$11</formula>
    </cfRule>
    <cfRule type="cellIs" dxfId="97" priority="18" stopIfTrue="1" operator="equal">
      <formula>""</formula>
    </cfRule>
    <cfRule type="cellIs" dxfId="96" priority="19" stopIfTrue="1" operator="equal">
      <formula>0</formula>
    </cfRule>
    <cfRule type="cellIs" dxfId="95" priority="20" stopIfTrue="1" operator="lessThan">
      <formula>($E$11 * 0.25)</formula>
    </cfRule>
  </conditionalFormatting>
  <conditionalFormatting sqref="E12">
    <cfRule type="cellIs" dxfId="94" priority="21" stopIfTrue="1" operator="greaterThan">
      <formula>$E$12</formula>
    </cfRule>
    <cfRule type="cellIs" dxfId="93" priority="22" stopIfTrue="1" operator="equal">
      <formula>""</formula>
    </cfRule>
    <cfRule type="cellIs" dxfId="92" priority="23" stopIfTrue="1" operator="equal">
      <formula>0</formula>
    </cfRule>
    <cfRule type="cellIs" dxfId="91" priority="24" stopIfTrue="1" operator="lessThan">
      <formula>($E$12 * 0.25)</formula>
    </cfRule>
  </conditionalFormatting>
  <conditionalFormatting sqref="E13">
    <cfRule type="cellIs" dxfId="90" priority="25" stopIfTrue="1" operator="greaterThan">
      <formula>$E$13</formula>
    </cfRule>
    <cfRule type="cellIs" dxfId="89" priority="26" stopIfTrue="1" operator="equal">
      <formula>""</formula>
    </cfRule>
    <cfRule type="cellIs" dxfId="88" priority="27" stopIfTrue="1" operator="equal">
      <formula>0</formula>
    </cfRule>
    <cfRule type="cellIs" dxfId="87" priority="28" stopIfTrue="1" operator="lessThan">
      <formula>($E$13 * 0.25)</formula>
    </cfRule>
  </conditionalFormatting>
  <conditionalFormatting sqref="E14">
    <cfRule type="cellIs" dxfId="86" priority="29" stopIfTrue="1" operator="greaterThan">
      <formula>$E$14</formula>
    </cfRule>
    <cfRule type="cellIs" dxfId="85" priority="30" stopIfTrue="1" operator="equal">
      <formula>""</formula>
    </cfRule>
    <cfRule type="cellIs" dxfId="84" priority="31" stopIfTrue="1" operator="equal">
      <formula>0</formula>
    </cfRule>
    <cfRule type="cellIs" dxfId="83" priority="32" stopIfTrue="1" operator="lessThan">
      <formula>($E$14 * 0.25)</formula>
    </cfRule>
  </conditionalFormatting>
  <conditionalFormatting sqref="E15">
    <cfRule type="cellIs" dxfId="82" priority="33" stopIfTrue="1" operator="greaterThan">
      <formula>$E$15</formula>
    </cfRule>
    <cfRule type="cellIs" dxfId="81" priority="34" stopIfTrue="1" operator="equal">
      <formula>""</formula>
    </cfRule>
    <cfRule type="cellIs" dxfId="80" priority="35" stopIfTrue="1" operator="equal">
      <formula>0</formula>
    </cfRule>
    <cfRule type="cellIs" dxfId="79" priority="36" stopIfTrue="1" operator="lessThan">
      <formula>($E$15 * 0.25)</formula>
    </cfRule>
  </conditionalFormatting>
  <conditionalFormatting sqref="E16">
    <cfRule type="cellIs" dxfId="78" priority="37" stopIfTrue="1" operator="greaterThan">
      <formula>$E$16</formula>
    </cfRule>
    <cfRule type="cellIs" dxfId="77" priority="38" stopIfTrue="1" operator="equal">
      <formula>""</formula>
    </cfRule>
    <cfRule type="cellIs" dxfId="76" priority="39" stopIfTrue="1" operator="equal">
      <formula>0</formula>
    </cfRule>
    <cfRule type="cellIs" dxfId="75" priority="40" stopIfTrue="1" operator="lessThan">
      <formula>($E$16 * 0.25)</formula>
    </cfRule>
  </conditionalFormatting>
  <conditionalFormatting sqref="E17">
    <cfRule type="cellIs" dxfId="74" priority="41" stopIfTrue="1" operator="greaterThan">
      <formula>$E$17</formula>
    </cfRule>
    <cfRule type="cellIs" dxfId="73" priority="42" stopIfTrue="1" operator="equal">
      <formula>""</formula>
    </cfRule>
    <cfRule type="cellIs" dxfId="72" priority="43" stopIfTrue="1" operator="equal">
      <formula>0</formula>
    </cfRule>
    <cfRule type="cellIs" dxfId="71" priority="44" stopIfTrue="1" operator="lessThan">
      <formula>($E$17 * 0.25)</formula>
    </cfRule>
  </conditionalFormatting>
  <conditionalFormatting sqref="E18">
    <cfRule type="cellIs" dxfId="70" priority="45" stopIfTrue="1" operator="greaterThan">
      <formula>$E$18</formula>
    </cfRule>
    <cfRule type="cellIs" dxfId="69" priority="46" stopIfTrue="1" operator="equal">
      <formula>""</formula>
    </cfRule>
    <cfRule type="cellIs" dxfId="68" priority="47" stopIfTrue="1" operator="equal">
      <formula>0</formula>
    </cfRule>
    <cfRule type="cellIs" dxfId="67" priority="48" stopIfTrue="1" operator="lessThan">
      <formula>($E$18 * 0.25)</formula>
    </cfRule>
  </conditionalFormatting>
  <conditionalFormatting sqref="E19">
    <cfRule type="cellIs" dxfId="66" priority="49" stopIfTrue="1" operator="greaterThan">
      <formula>$E$19</formula>
    </cfRule>
    <cfRule type="cellIs" dxfId="65" priority="50" stopIfTrue="1" operator="equal">
      <formula>""</formula>
    </cfRule>
    <cfRule type="cellIs" dxfId="64" priority="51" stopIfTrue="1" operator="equal">
      <formula>0</formula>
    </cfRule>
    <cfRule type="cellIs" dxfId="63" priority="52" stopIfTrue="1" operator="lessThan">
      <formula>($E$19 * 0.25)</formula>
    </cfRule>
  </conditionalFormatting>
  <conditionalFormatting sqref="E20">
    <cfRule type="cellIs" dxfId="62" priority="53" stopIfTrue="1" operator="greaterThan">
      <formula>$E$20</formula>
    </cfRule>
    <cfRule type="cellIs" dxfId="61" priority="54" stopIfTrue="1" operator="equal">
      <formula>""</formula>
    </cfRule>
    <cfRule type="cellIs" dxfId="60" priority="55" stopIfTrue="1" operator="equal">
      <formula>0</formula>
    </cfRule>
    <cfRule type="cellIs" dxfId="59" priority="56" stopIfTrue="1" operator="lessThan">
      <formula>($E$20 * 0.25)</formula>
    </cfRule>
  </conditionalFormatting>
  <conditionalFormatting sqref="E21">
    <cfRule type="cellIs" dxfId="58" priority="57" stopIfTrue="1" operator="greaterThan">
      <formula>$E$21</formula>
    </cfRule>
    <cfRule type="cellIs" dxfId="57" priority="58" stopIfTrue="1" operator="equal">
      <formula>""</formula>
    </cfRule>
    <cfRule type="cellIs" dxfId="56" priority="59" stopIfTrue="1" operator="equal">
      <formula>0</formula>
    </cfRule>
    <cfRule type="cellIs" dxfId="55" priority="60" stopIfTrue="1" operator="lessThan">
      <formula>($E$21 * 0.25)</formula>
    </cfRule>
  </conditionalFormatting>
  <conditionalFormatting sqref="E22">
    <cfRule type="cellIs" dxfId="54" priority="61" stopIfTrue="1" operator="greaterThan">
      <formula>$E$22</formula>
    </cfRule>
    <cfRule type="cellIs" dxfId="53" priority="62" stopIfTrue="1" operator="equal">
      <formula>""</formula>
    </cfRule>
    <cfRule type="cellIs" dxfId="52" priority="63" stopIfTrue="1" operator="equal">
      <formula>0</formula>
    </cfRule>
    <cfRule type="cellIs" dxfId="51" priority="64" stopIfTrue="1" operator="lessThan">
      <formula>($E$22 * 0.25)</formula>
    </cfRule>
  </conditionalFormatting>
  <conditionalFormatting sqref="E23">
    <cfRule type="cellIs" dxfId="50" priority="65" stopIfTrue="1" operator="greaterThan">
      <formula>$E$23</formula>
    </cfRule>
    <cfRule type="cellIs" dxfId="49" priority="66" stopIfTrue="1" operator="equal">
      <formula>""</formula>
    </cfRule>
    <cfRule type="cellIs" dxfId="48" priority="67" stopIfTrue="1" operator="equal">
      <formula>0</formula>
    </cfRule>
    <cfRule type="cellIs" dxfId="47" priority="68" stopIfTrue="1" operator="lessThan">
      <formula>($E$23 * 0.25)</formula>
    </cfRule>
  </conditionalFormatting>
  <conditionalFormatting sqref="E24">
    <cfRule type="cellIs" dxfId="46" priority="69" stopIfTrue="1" operator="greaterThan">
      <formula>$E$24</formula>
    </cfRule>
    <cfRule type="cellIs" dxfId="45" priority="70" stopIfTrue="1" operator="equal">
      <formula>""</formula>
    </cfRule>
    <cfRule type="cellIs" dxfId="44" priority="71" stopIfTrue="1" operator="equal">
      <formula>0</formula>
    </cfRule>
    <cfRule type="cellIs" dxfId="43" priority="72" stopIfTrue="1" operator="lessThan">
      <formula>($E$24 * 0.25)</formula>
    </cfRule>
  </conditionalFormatting>
  <conditionalFormatting sqref="E25">
    <cfRule type="cellIs" dxfId="42" priority="73" stopIfTrue="1" operator="greaterThan">
      <formula>$E$25</formula>
    </cfRule>
    <cfRule type="cellIs" dxfId="41" priority="74" stopIfTrue="1" operator="equal">
      <formula>""</formula>
    </cfRule>
    <cfRule type="cellIs" dxfId="40" priority="75" stopIfTrue="1" operator="equal">
      <formula>0</formula>
    </cfRule>
    <cfRule type="cellIs" dxfId="39" priority="76" stopIfTrue="1" operator="lessThan">
      <formula>($E$25 * 0.25)</formula>
    </cfRule>
  </conditionalFormatting>
  <conditionalFormatting sqref="E26">
    <cfRule type="cellIs" dxfId="38" priority="77" stopIfTrue="1" operator="greaterThan">
      <formula>$E$26</formula>
    </cfRule>
    <cfRule type="cellIs" dxfId="37" priority="78" stopIfTrue="1" operator="equal">
      <formula>""</formula>
    </cfRule>
    <cfRule type="cellIs" dxfId="36" priority="79" stopIfTrue="1" operator="equal">
      <formula>0</formula>
    </cfRule>
    <cfRule type="cellIs" dxfId="35" priority="80" stopIfTrue="1" operator="lessThan">
      <formula>($E$26 * 0.25)</formula>
    </cfRule>
  </conditionalFormatting>
  <conditionalFormatting sqref="E27">
    <cfRule type="cellIs" dxfId="34" priority="81" stopIfTrue="1" operator="greaterThan">
      <formula>$E$27</formula>
    </cfRule>
  </conditionalFormatting>
  <conditionalFormatting sqref="E27">
    <cfRule type="cellIs" dxfId="33" priority="82" stopIfTrue="1" operator="equal">
      <formula>""</formula>
    </cfRule>
  </conditionalFormatting>
  <conditionalFormatting sqref="E27">
    <cfRule type="cellIs" dxfId="32" priority="83" stopIfTrue="1" operator="equal">
      <formula>0</formula>
    </cfRule>
  </conditionalFormatting>
  <conditionalFormatting sqref="E27">
    <cfRule type="cellIs" dxfId="31" priority="84" stopIfTrue="1" operator="lessThan">
      <formula>($E$27 * 0.25)</formula>
    </cfRule>
  </conditionalFormatting>
  <conditionalFormatting sqref="E28">
    <cfRule type="cellIs" dxfId="30" priority="85" stopIfTrue="1" operator="greaterThan">
      <formula>$E$28</formula>
    </cfRule>
  </conditionalFormatting>
  <conditionalFormatting sqref="E28">
    <cfRule type="cellIs" dxfId="29" priority="86" stopIfTrue="1" operator="equal">
      <formula>""</formula>
    </cfRule>
  </conditionalFormatting>
  <conditionalFormatting sqref="E28">
    <cfRule type="cellIs" dxfId="28" priority="87" stopIfTrue="1" operator="equal">
      <formula>0</formula>
    </cfRule>
  </conditionalFormatting>
  <conditionalFormatting sqref="E28">
    <cfRule type="cellIs" dxfId="27" priority="88" stopIfTrue="1" operator="lessThan">
      <formula>($E$28 * 0.25)</formula>
    </cfRule>
  </conditionalFormatting>
  <conditionalFormatting sqref="E29">
    <cfRule type="cellIs" dxfId="26" priority="89" stopIfTrue="1" operator="greaterThan">
      <formula>$E$29</formula>
    </cfRule>
  </conditionalFormatting>
  <conditionalFormatting sqref="E29">
    <cfRule type="cellIs" dxfId="25" priority="90" stopIfTrue="1" operator="equal">
      <formula>""</formula>
    </cfRule>
  </conditionalFormatting>
  <conditionalFormatting sqref="E29">
    <cfRule type="cellIs" dxfId="24" priority="91" stopIfTrue="1" operator="equal">
      <formula>0</formula>
    </cfRule>
  </conditionalFormatting>
  <conditionalFormatting sqref="E29">
    <cfRule type="cellIs" dxfId="23" priority="92" stopIfTrue="1" operator="lessThan">
      <formula>($E$29 * 0.25)</formula>
    </cfRule>
  </conditionalFormatting>
  <conditionalFormatting sqref="E30">
    <cfRule type="cellIs" dxfId="22" priority="93" stopIfTrue="1" operator="greaterThan">
      <formula>$E$30</formula>
    </cfRule>
  </conditionalFormatting>
  <conditionalFormatting sqref="E30">
    <cfRule type="cellIs" dxfId="21" priority="94" stopIfTrue="1" operator="equal">
      <formula>""</formula>
    </cfRule>
  </conditionalFormatting>
  <conditionalFormatting sqref="E30">
    <cfRule type="cellIs" dxfId="20" priority="95" stopIfTrue="1" operator="equal">
      <formula>0</formula>
    </cfRule>
  </conditionalFormatting>
  <conditionalFormatting sqref="E30">
    <cfRule type="cellIs" dxfId="19" priority="96" stopIfTrue="1" operator="lessThan">
      <formula>($E$30 * 0.25)</formula>
    </cfRule>
  </conditionalFormatting>
  <conditionalFormatting sqref="E31">
    <cfRule type="cellIs" dxfId="18" priority="97" stopIfTrue="1" operator="greaterThan">
      <formula>$E$31</formula>
    </cfRule>
  </conditionalFormatting>
  <conditionalFormatting sqref="E31">
    <cfRule type="cellIs" dxfId="17" priority="98" stopIfTrue="1" operator="equal">
      <formula>""</formula>
    </cfRule>
  </conditionalFormatting>
  <conditionalFormatting sqref="E31">
    <cfRule type="cellIs" dxfId="16" priority="99" stopIfTrue="1" operator="equal">
      <formula>0</formula>
    </cfRule>
  </conditionalFormatting>
  <conditionalFormatting sqref="E31">
    <cfRule type="cellIs" dxfId="15" priority="100" stopIfTrue="1" operator="lessThan">
      <formula>($E$31 * 0.25)</formula>
    </cfRule>
  </conditionalFormatting>
  <conditionalFormatting sqref="E32">
    <cfRule type="cellIs" dxfId="14" priority="101" stopIfTrue="1" operator="greaterThan">
      <formula>$E$32</formula>
    </cfRule>
  </conditionalFormatting>
  <conditionalFormatting sqref="E32">
    <cfRule type="cellIs" dxfId="13" priority="102" stopIfTrue="1" operator="equal">
      <formula>""</formula>
    </cfRule>
  </conditionalFormatting>
  <conditionalFormatting sqref="E32">
    <cfRule type="cellIs" dxfId="12" priority="103" stopIfTrue="1" operator="equal">
      <formula>0</formula>
    </cfRule>
  </conditionalFormatting>
  <conditionalFormatting sqref="E32">
    <cfRule type="cellIs" dxfId="11" priority="104" stopIfTrue="1" operator="lessThan">
      <formula>($E$32 * 0.25)</formula>
    </cfRule>
  </conditionalFormatting>
  <conditionalFormatting sqref="E33">
    <cfRule type="cellIs" dxfId="10" priority="105" stopIfTrue="1" operator="lessThan">
      <formula>$E$33</formula>
    </cfRule>
  </conditionalFormatting>
  <conditionalFormatting sqref="E33">
    <cfRule type="cellIs" dxfId="9" priority="106" stopIfTrue="1" operator="greaterThan">
      <formula>0</formula>
    </cfRule>
  </conditionalFormatting>
  <conditionalFormatting sqref="E34">
    <cfRule type="cellIs" dxfId="8" priority="107" stopIfTrue="1" operator="lessThan">
      <formula>$E$34</formula>
    </cfRule>
  </conditionalFormatting>
  <conditionalFormatting sqref="E34">
    <cfRule type="cellIs" dxfId="7" priority="108" stopIfTrue="1" operator="greaterThan">
      <formula>0</formula>
    </cfRule>
  </conditionalFormatting>
  <conditionalFormatting sqref="E35">
    <cfRule type="cellIs" dxfId="6" priority="109" stopIfTrue="1" operator="lessThan">
      <formula>$E$35</formula>
    </cfRule>
  </conditionalFormatting>
  <conditionalFormatting sqref="E35">
    <cfRule type="cellIs" dxfId="5" priority="110" stopIfTrue="1" operator="greaterThan">
      <formula>0</formula>
    </cfRule>
  </conditionalFormatting>
  <conditionalFormatting sqref="E36">
    <cfRule type="cellIs" dxfId="4" priority="111" stopIfTrue="1" operator="lessThan">
      <formula>$E$36</formula>
    </cfRule>
  </conditionalFormatting>
  <conditionalFormatting sqref="E36">
    <cfRule type="cellIs" dxfId="3" priority="112" stopIfTrue="1" operator="greaterThan">
      <formula>0</formula>
    </cfRule>
  </conditionalFormatting>
  <conditionalFormatting sqref="C39:AK39">
    <cfRule type="cellIs" dxfId="2" priority="113" stopIfTrue="1" operator="equal">
      <formula>$D$41</formula>
    </cfRule>
  </conditionalFormatting>
  <conditionalFormatting sqref="C39:AK39">
    <cfRule type="cellIs" dxfId="1" priority="114" stopIfTrue="1" operator="equal">
      <formula>$D$42</formula>
    </cfRule>
  </conditionalFormatting>
  <conditionalFormatting sqref="C39:AK39">
    <cfRule type="cellIs" dxfId="0" priority="115" stopIfTrue="1" operator="equal">
      <formula>$D$43</formula>
    </cfRule>
  </conditionalFormatting>
  <hyperlinks>
    <hyperlink ref="O3" r:id="rId1" xr:uid="{DD9D9917-1768-4891-860A-C5983851A17A}"/>
    <hyperlink ref="E3" r:id="rId2" display="Need Help using this ScoreCard?  Check out this training video." xr:uid="{E3B003D3-29E7-41E4-8F6F-330B0AB0B177}"/>
    <hyperlink ref="D3" r:id="rId3" display="Need Help using this ScoreCard?  Check out this training video." xr:uid="{42554EEC-0292-4AAB-AC4F-845834CDE604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2019-07-16T23:28:32Z</dcterms:modified>
</cp:coreProperties>
</file>