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63963799-6011-4CCF-8748-6C0F7DABCC93}" xr6:coauthVersionLast="43" xr6:coauthVersionMax="43" xr10:uidLastSave="{00000000-0000-0000-0000-000000000000}"/>
  <bookViews>
    <workbookView xWindow="3456" yWindow="3456" windowWidth="23040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Judge1!$F$29</definedName>
    <definedName name="FirstComment" localSheetId="2">Judge2!$F$29</definedName>
    <definedName name="FirstComment" localSheetId="3">Judge3!$F$29</definedName>
    <definedName name="FirstComment" localSheetId="4">Judge4!$F$29</definedName>
    <definedName name="FirstComment" localSheetId="5">Judge5!$F$29</definedName>
    <definedName name="FirstComment" localSheetId="6">Printable!$F$29</definedName>
    <definedName name="FirstComment">Totals!$F$29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29" i="9" l="1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AL23" i="9"/>
  <c r="AJ23" i="9"/>
  <c r="AH23" i="9"/>
  <c r="AF23" i="9"/>
  <c r="AD23" i="9"/>
  <c r="AB23" i="9"/>
  <c r="Z23" i="9"/>
  <c r="X23" i="9"/>
  <c r="V23" i="9"/>
  <c r="T23" i="9"/>
  <c r="R23" i="9"/>
  <c r="P23" i="9"/>
  <c r="N23" i="9"/>
  <c r="L23" i="9"/>
  <c r="J23" i="9"/>
  <c r="H23" i="9"/>
  <c r="F23" i="9"/>
  <c r="E22" i="9"/>
  <c r="AM23" i="9"/>
  <c r="AK23" i="9"/>
  <c r="AI23" i="9"/>
  <c r="AG23" i="9"/>
  <c r="AE23" i="9"/>
  <c r="AC23" i="9"/>
  <c r="AA23" i="9"/>
  <c r="Y23" i="9"/>
  <c r="W23" i="9"/>
  <c r="U23" i="9"/>
  <c r="S23" i="9"/>
  <c r="Q23" i="9"/>
  <c r="O23" i="9"/>
  <c r="M23" i="9"/>
  <c r="K23" i="9"/>
  <c r="I23" i="9"/>
  <c r="G23" i="9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F29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G8" i="1"/>
  <c r="H8" i="1"/>
  <c r="I8" i="1"/>
  <c r="J8" i="1"/>
  <c r="K8" i="1"/>
  <c r="L8" i="1"/>
  <c r="M8" i="1"/>
  <c r="N8" i="1"/>
  <c r="O8" i="1"/>
  <c r="O23" i="1" s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E23" i="1" s="1"/>
  <c r="AF8" i="1"/>
  <c r="AG8" i="1"/>
  <c r="AH8" i="1"/>
  <c r="AI8" i="1"/>
  <c r="AJ8" i="1"/>
  <c r="AK8" i="1"/>
  <c r="AL8" i="1"/>
  <c r="AM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3" i="1" s="1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2" i="8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2" i="7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2" i="6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2" i="5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2" i="4"/>
  <c r="AM23" i="1"/>
  <c r="W23" i="1"/>
  <c r="G23" i="1"/>
  <c r="E22" i="1"/>
  <c r="D28" i="9" l="1"/>
  <c r="D25" i="9"/>
  <c r="D26" i="9"/>
  <c r="E26" i="9" s="1"/>
  <c r="D27" i="9"/>
  <c r="E27" i="9" s="1"/>
  <c r="AI23" i="1"/>
  <c r="AA23" i="1"/>
  <c r="S23" i="1"/>
  <c r="K23" i="1"/>
  <c r="AK23" i="1"/>
  <c r="AG23" i="1"/>
  <c r="AC23" i="1"/>
  <c r="Y23" i="1"/>
  <c r="U23" i="1"/>
  <c r="Q23" i="1"/>
  <c r="M23" i="1"/>
  <c r="I23" i="1"/>
  <c r="AL23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D28" i="1" s="1"/>
  <c r="D25" i="1"/>
  <c r="E28" i="9" l="1"/>
  <c r="E25" i="9"/>
  <c r="D27" i="1"/>
  <c r="E27" i="1" s="1"/>
  <c r="D26" i="1"/>
  <c r="E26" i="1" s="1"/>
  <c r="E25" i="1"/>
  <c r="E28" i="1" l="1"/>
</calcChain>
</file>

<file path=xl/sharedStrings.xml><?xml version="1.0" encoding="utf-8"?>
<sst xmlns="http://schemas.openxmlformats.org/spreadsheetml/2006/main" count="386" uniqueCount="46">
  <si>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</si>
  <si>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</si>
  <si>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</si>
  <si>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</si>
  <si>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</si>
  <si>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</si>
  <si>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</si>
  <si>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</si>
  <si>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</si>
  <si>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</si>
  <si>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</si>
  <si>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</si>
  <si>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</si>
  <si>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</si>
  <si>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</si>
  <si>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</si>
  <si>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</si>
  <si>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</si>
  <si>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</si>
  <si>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</si>
  <si>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</si>
  <si>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TeamWorks</t>
  </si>
  <si>
    <t>S</t>
  </si>
  <si>
    <t>Standard</t>
  </si>
  <si>
    <t>Written Test</t>
  </si>
  <si>
    <t>Oral Professional Assessment</t>
  </si>
  <si>
    <t>Carpentry</t>
  </si>
  <si>
    <t>Masonry</t>
  </si>
  <si>
    <t>Electrical</t>
  </si>
  <si>
    <t>Electrical Skills Challenge</t>
  </si>
  <si>
    <t>Plumbing</t>
  </si>
  <si>
    <t>Plumbing Skills Challenge</t>
  </si>
  <si>
    <t>Penalty</t>
  </si>
  <si>
    <t>Clothing Penalty</t>
  </si>
  <si>
    <t>Resume Penalty</t>
  </si>
  <si>
    <t>Safety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</si>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</sst>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371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518EDB77-740B-458A-94A5-608BCB05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7E251544-A95E-4B52-A001-812960B2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528325F0-70D5-4A93-B804-B56D3FEDC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DF5F1140-EE61-4C71-AAB6-5064B2B6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37DB0C9B-0F5E-4C4E-B73B-24609A76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7D811AE1-107A-4972-BD6B-DD1BE215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45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105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</row>
    <row r="7" spans="1:69" x14ac:dyDescent="0.25">
      <c r="A7" s="19">
        <v>1064</v>
      </c>
      <c r="B7" s="19">
        <v>10606</v>
      </c>
      <c r="C7" s="18" t="s">
        <v>23</v>
      </c>
      <c r="D7" s="3" t="s">
        <v>24</v>
      </c>
      <c r="E7" s="3">
        <v>100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32" t="str">
        <f>IF(ISERROR(AVERAGE(Judge1:Judge5!W7))," ", AVERAGE(Judge1:Judge5!W7))</f>
        <v xml:space="preserve"> </v>
      </c>
      <c r="X7" s="32" t="str">
        <f>IF(ISERROR(AVERAGE(Judge1:Judge5!X7))," ", AVERAGE(Judge1:Judge5!X7))</f>
        <v xml:space="preserve"> </v>
      </c>
      <c r="Y7" s="32" t="str">
        <f>IF(ISERROR(AVERAGE(Judge1:Judge5!Y7))," ", AVERAGE(Judge1:Judge5!Y7))</f>
        <v xml:space="preserve"> </v>
      </c>
      <c r="Z7" s="32" t="str">
        <f>IF(ISERROR(AVERAGE(Judge1:Judge5!Z7))," ", AVERAGE(Judge1:Judge5!Z7))</f>
        <v xml:space="preserve"> </v>
      </c>
      <c r="AA7" s="32" t="str">
        <f>IF(ISERROR(AVERAGE(Judge1:Judge5!AA7))," ", AVERAGE(Judge1:Judge5!AA7))</f>
        <v xml:space="preserve"> </v>
      </c>
      <c r="AB7" s="32" t="str">
        <f>IF(ISERROR(AVERAGE(Judge1:Judge5!AB7))," ", AVERAGE(Judge1:Judge5!AB7))</f>
        <v xml:space="preserve"> </v>
      </c>
      <c r="AC7" s="32" t="str">
        <f>IF(ISERROR(AVERAGE(Judge1:Judge5!AC7))," ", AVERAGE(Judge1:Judge5!AC7))</f>
        <v xml:space="preserve"> </v>
      </c>
      <c r="AD7" s="32" t="str">
        <f>IF(ISERROR(AVERAGE(Judge1:Judge5!AD7))," ", AVERAGE(Judge1:Judge5!AD7))</f>
        <v xml:space="preserve"> </v>
      </c>
      <c r="AE7" s="32" t="str">
        <f>IF(ISERROR(AVERAGE(Judge1:Judge5!AE7))," ", AVERAGE(Judge1:Judge5!AE7))</f>
        <v xml:space="preserve"> </v>
      </c>
      <c r="AF7" s="32" t="str">
        <f>IF(ISERROR(AVERAGE(Judge1:Judge5!AF7))," ", AVERAGE(Judge1:Judge5!AF7))</f>
        <v xml:space="preserve"> </v>
      </c>
      <c r="AG7" s="32" t="str">
        <f>IF(ISERROR(AVERAGE(Judge1:Judge5!AG7))," ", AVERAGE(Judge1:Judge5!AG7))</f>
        <v xml:space="preserve"> </v>
      </c>
      <c r="AH7" s="32" t="str">
        <f>IF(ISERROR(AVERAGE(Judge1:Judge5!AH7))," ", AVERAGE(Judge1:Judge5!AH7))</f>
        <v xml:space="preserve"> </v>
      </c>
      <c r="AI7" s="32" t="str">
        <f>IF(ISERROR(AVERAGE(Judge1:Judge5!AI7))," ", AVERAGE(Judge1:Judge5!AI7))</f>
        <v xml:space="preserve"> </v>
      </c>
      <c r="AJ7" s="32" t="str">
        <f>IF(ISERROR(AVERAGE(Judge1:Judge5!AJ7))," ", AVERAGE(Judge1:Judge5!AJ7))</f>
        <v xml:space="preserve"> </v>
      </c>
      <c r="AK7" s="32" t="str">
        <f>IF(ISERROR(AVERAGE(Judge1:Judge5!AK7))," ", AVERAGE(Judge1:Judge5!AK7))</f>
        <v xml:space="preserve"> </v>
      </c>
      <c r="AL7" s="32" t="str">
        <f>IF(ISERROR(AVERAGE(Judge1:Judge5!AL7))," ", AVERAGE(Judge1:Judge5!AL7))</f>
        <v xml:space="preserve"> </v>
      </c>
      <c r="AM7" s="32" t="str">
        <f>IF(ISERROR(AVERAGE(Judge1:Judge5!AM7))," ", AVERAGE(Judge1:Judge5!AM7))</f>
        <v xml:space="preserve"> 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1064</v>
      </c>
      <c r="B8" s="19">
        <v>10607</v>
      </c>
      <c r="C8" s="3" t="s">
        <v>23</v>
      </c>
      <c r="D8" s="3" t="s">
        <v>25</v>
      </c>
      <c r="E8" s="3">
        <v>100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32" t="str">
        <f>IF(ISERROR(AVERAGE(Judge1:Judge5!W8))," ", AVERAGE(Judge1:Judge5!W8))</f>
        <v xml:space="preserve"> </v>
      </c>
      <c r="X8" s="32" t="str">
        <f>IF(ISERROR(AVERAGE(Judge1:Judge5!X8))," ", AVERAGE(Judge1:Judge5!X8))</f>
        <v xml:space="preserve"> </v>
      </c>
      <c r="Y8" s="32" t="str">
        <f>IF(ISERROR(AVERAGE(Judge1:Judge5!Y8))," ", AVERAGE(Judge1:Judge5!Y8))</f>
        <v xml:space="preserve"> </v>
      </c>
      <c r="Z8" s="32" t="str">
        <f>IF(ISERROR(AVERAGE(Judge1:Judge5!Z8))," ", AVERAGE(Judge1:Judge5!Z8))</f>
        <v xml:space="preserve"> </v>
      </c>
      <c r="AA8" s="32" t="str">
        <f>IF(ISERROR(AVERAGE(Judge1:Judge5!AA8))," ", AVERAGE(Judge1:Judge5!AA8))</f>
        <v xml:space="preserve"> </v>
      </c>
      <c r="AB8" s="32" t="str">
        <f>IF(ISERROR(AVERAGE(Judge1:Judge5!AB8))," ", AVERAGE(Judge1:Judge5!AB8))</f>
        <v xml:space="preserve"> </v>
      </c>
      <c r="AC8" s="32" t="str">
        <f>IF(ISERROR(AVERAGE(Judge1:Judge5!AC8))," ", AVERAGE(Judge1:Judge5!AC8))</f>
        <v xml:space="preserve"> </v>
      </c>
      <c r="AD8" s="32" t="str">
        <f>IF(ISERROR(AVERAGE(Judge1:Judge5!AD8))," ", AVERAGE(Judge1:Judge5!AD8))</f>
        <v xml:space="preserve"> </v>
      </c>
      <c r="AE8" s="32" t="str">
        <f>IF(ISERROR(AVERAGE(Judge1:Judge5!AE8))," ", AVERAGE(Judge1:Judge5!AE8))</f>
        <v xml:space="preserve"> </v>
      </c>
      <c r="AF8" s="32" t="str">
        <f>IF(ISERROR(AVERAGE(Judge1:Judge5!AF8))," ", AVERAGE(Judge1:Judge5!AF8))</f>
        <v xml:space="preserve"> </v>
      </c>
      <c r="AG8" s="32" t="str">
        <f>IF(ISERROR(AVERAGE(Judge1:Judge5!AG8))," ", AVERAGE(Judge1:Judge5!AG8))</f>
        <v xml:space="preserve"> </v>
      </c>
      <c r="AH8" s="32" t="str">
        <f>IF(ISERROR(AVERAGE(Judge1:Judge5!AH8))," ", AVERAGE(Judge1:Judge5!AH8))</f>
        <v xml:space="preserve"> </v>
      </c>
      <c r="AI8" s="32" t="str">
        <f>IF(ISERROR(AVERAGE(Judge1:Judge5!AI8))," ", AVERAGE(Judge1:Judge5!AI8))</f>
        <v xml:space="preserve"> </v>
      </c>
      <c r="AJ8" s="32" t="str">
        <f>IF(ISERROR(AVERAGE(Judge1:Judge5!AJ8))," ", AVERAGE(Judge1:Judge5!AJ8))</f>
        <v xml:space="preserve"> </v>
      </c>
      <c r="AK8" s="32" t="str">
        <f>IF(ISERROR(AVERAGE(Judge1:Judge5!AK8))," ", AVERAGE(Judge1:Judge5!AK8))</f>
        <v xml:space="preserve"> </v>
      </c>
      <c r="AL8" s="32" t="str">
        <f>IF(ISERROR(AVERAGE(Judge1:Judge5!AL8))," ", AVERAGE(Judge1:Judge5!AL8))</f>
        <v xml:space="preserve"> </v>
      </c>
      <c r="AM8" s="32" t="str">
        <f>IF(ISERROR(AVERAGE(Judge1:Judge5!AM8))," ", AVERAGE(Judge1:Judge5!AM8))</f>
        <v xml:space="preserve"> </v>
      </c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1064</v>
      </c>
      <c r="B9" s="19">
        <v>10605</v>
      </c>
      <c r="C9" s="3" t="s">
        <v>23</v>
      </c>
      <c r="D9" s="3" t="s">
        <v>26</v>
      </c>
      <c r="E9" s="3">
        <v>300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32" t="str">
        <f>IF(ISERROR(AVERAGE(Judge1:Judge5!W9))," ", AVERAGE(Judge1:Judge5!W9))</f>
        <v xml:space="preserve"> </v>
      </c>
      <c r="X9" s="32" t="str">
        <f>IF(ISERROR(AVERAGE(Judge1:Judge5!X9))," ", AVERAGE(Judge1:Judge5!X9))</f>
        <v xml:space="preserve"> </v>
      </c>
      <c r="Y9" s="32" t="str">
        <f>IF(ISERROR(AVERAGE(Judge1:Judge5!Y9))," ", AVERAGE(Judge1:Judge5!Y9))</f>
        <v xml:space="preserve"> </v>
      </c>
      <c r="Z9" s="32" t="str">
        <f>IF(ISERROR(AVERAGE(Judge1:Judge5!Z9))," ", AVERAGE(Judge1:Judge5!Z9))</f>
        <v xml:space="preserve"> </v>
      </c>
      <c r="AA9" s="32" t="str">
        <f>IF(ISERROR(AVERAGE(Judge1:Judge5!AA9))," ", AVERAGE(Judge1:Judge5!AA9))</f>
        <v xml:space="preserve"> </v>
      </c>
      <c r="AB9" s="32" t="str">
        <f>IF(ISERROR(AVERAGE(Judge1:Judge5!AB9))," ", AVERAGE(Judge1:Judge5!AB9))</f>
        <v xml:space="preserve"> </v>
      </c>
      <c r="AC9" s="32" t="str">
        <f>IF(ISERROR(AVERAGE(Judge1:Judge5!AC9))," ", AVERAGE(Judge1:Judge5!AC9))</f>
        <v xml:space="preserve"> </v>
      </c>
      <c r="AD9" s="32" t="str">
        <f>IF(ISERROR(AVERAGE(Judge1:Judge5!AD9))," ", AVERAGE(Judge1:Judge5!AD9))</f>
        <v xml:space="preserve"> </v>
      </c>
      <c r="AE9" s="32" t="str">
        <f>IF(ISERROR(AVERAGE(Judge1:Judge5!AE9))," ", AVERAGE(Judge1:Judge5!AE9))</f>
        <v xml:space="preserve"> </v>
      </c>
      <c r="AF9" s="32" t="str">
        <f>IF(ISERROR(AVERAGE(Judge1:Judge5!AF9))," ", AVERAGE(Judge1:Judge5!AF9))</f>
        <v xml:space="preserve"> </v>
      </c>
      <c r="AG9" s="32" t="str">
        <f>IF(ISERROR(AVERAGE(Judge1:Judge5!AG9))," ", AVERAGE(Judge1:Judge5!AG9))</f>
        <v xml:space="preserve"> </v>
      </c>
      <c r="AH9" s="32" t="str">
        <f>IF(ISERROR(AVERAGE(Judge1:Judge5!AH9))," ", AVERAGE(Judge1:Judge5!AH9))</f>
        <v xml:space="preserve"> </v>
      </c>
      <c r="AI9" s="32" t="str">
        <f>IF(ISERROR(AVERAGE(Judge1:Judge5!AI9))," ", AVERAGE(Judge1:Judge5!AI9))</f>
        <v xml:space="preserve"> </v>
      </c>
      <c r="AJ9" s="32" t="str">
        <f>IF(ISERROR(AVERAGE(Judge1:Judge5!AJ9))," ", AVERAGE(Judge1:Judge5!AJ9))</f>
        <v xml:space="preserve"> </v>
      </c>
      <c r="AK9" s="32" t="str">
        <f>IF(ISERROR(AVERAGE(Judge1:Judge5!AK9))," ", AVERAGE(Judge1:Judge5!AK9))</f>
        <v xml:space="preserve"> </v>
      </c>
      <c r="AL9" s="32" t="str">
        <f>IF(ISERROR(AVERAGE(Judge1:Judge5!AL9))," ", AVERAGE(Judge1:Judge5!AL9))</f>
        <v xml:space="preserve"> </v>
      </c>
      <c r="AM9" s="32" t="str">
        <f>IF(ISERROR(AVERAGE(Judge1:Judge5!AM9))," ", AVERAGE(Judge1:Judge5!AM9))</f>
        <v xml:space="preserve"> 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1064</v>
      </c>
      <c r="B10" s="19">
        <v>10604</v>
      </c>
      <c r="C10" s="3" t="s">
        <v>23</v>
      </c>
      <c r="D10" s="3" t="s">
        <v>27</v>
      </c>
      <c r="E10" s="3">
        <v>120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32" t="str">
        <f>IF(ISERROR(AVERAGE(Judge1:Judge5!W10))," ", AVERAGE(Judge1:Judge5!W10))</f>
        <v xml:space="preserve"> </v>
      </c>
      <c r="X10" s="32" t="str">
        <f>IF(ISERROR(AVERAGE(Judge1:Judge5!X10))," ", AVERAGE(Judge1:Judge5!X10))</f>
        <v xml:space="preserve"> </v>
      </c>
      <c r="Y10" s="32" t="str">
        <f>IF(ISERROR(AVERAGE(Judge1:Judge5!Y10))," ", AVERAGE(Judge1:Judge5!Y10))</f>
        <v xml:space="preserve"> </v>
      </c>
      <c r="Z10" s="32" t="str">
        <f>IF(ISERROR(AVERAGE(Judge1:Judge5!Z10))," ", AVERAGE(Judge1:Judge5!Z10))</f>
        <v xml:space="preserve"> </v>
      </c>
      <c r="AA10" s="32" t="str">
        <f>IF(ISERROR(AVERAGE(Judge1:Judge5!AA10))," ", AVERAGE(Judge1:Judge5!AA10))</f>
        <v xml:space="preserve"> </v>
      </c>
      <c r="AB10" s="32" t="str">
        <f>IF(ISERROR(AVERAGE(Judge1:Judge5!AB10))," ", AVERAGE(Judge1:Judge5!AB10))</f>
        <v xml:space="preserve"> </v>
      </c>
      <c r="AC10" s="32" t="str">
        <f>IF(ISERROR(AVERAGE(Judge1:Judge5!AC10))," ", AVERAGE(Judge1:Judge5!AC10))</f>
        <v xml:space="preserve"> </v>
      </c>
      <c r="AD10" s="32" t="str">
        <f>IF(ISERROR(AVERAGE(Judge1:Judge5!AD10))," ", AVERAGE(Judge1:Judge5!AD10))</f>
        <v xml:space="preserve"> </v>
      </c>
      <c r="AE10" s="32" t="str">
        <f>IF(ISERROR(AVERAGE(Judge1:Judge5!AE10))," ", AVERAGE(Judge1:Judge5!AE10))</f>
        <v xml:space="preserve"> </v>
      </c>
      <c r="AF10" s="32" t="str">
        <f>IF(ISERROR(AVERAGE(Judge1:Judge5!AF10))," ", AVERAGE(Judge1:Judge5!AF10))</f>
        <v xml:space="preserve"> </v>
      </c>
      <c r="AG10" s="32" t="str">
        <f>IF(ISERROR(AVERAGE(Judge1:Judge5!AG10))," ", AVERAGE(Judge1:Judge5!AG10))</f>
        <v xml:space="preserve"> </v>
      </c>
      <c r="AH10" s="32" t="str">
        <f>IF(ISERROR(AVERAGE(Judge1:Judge5!AH10))," ", AVERAGE(Judge1:Judge5!AH10))</f>
        <v xml:space="preserve"> </v>
      </c>
      <c r="AI10" s="32" t="str">
        <f>IF(ISERROR(AVERAGE(Judge1:Judge5!AI10))," ", AVERAGE(Judge1:Judge5!AI10))</f>
        <v xml:space="preserve"> </v>
      </c>
      <c r="AJ10" s="32" t="str">
        <f>IF(ISERROR(AVERAGE(Judge1:Judge5!AJ10))," ", AVERAGE(Judge1:Judge5!AJ10))</f>
        <v xml:space="preserve"> </v>
      </c>
      <c r="AK10" s="32" t="str">
        <f>IF(ISERROR(AVERAGE(Judge1:Judge5!AK10))," ", AVERAGE(Judge1:Judge5!AK10))</f>
        <v xml:space="preserve"> </v>
      </c>
      <c r="AL10" s="32" t="str">
        <f>IF(ISERROR(AVERAGE(Judge1:Judge5!AL10))," ", AVERAGE(Judge1:Judge5!AL10))</f>
        <v xml:space="preserve"> </v>
      </c>
      <c r="AM10" s="32" t="str">
        <f>IF(ISERROR(AVERAGE(Judge1:Judge5!AM10))," ", AVERAGE(Judge1:Judge5!AM10))</f>
        <v xml:space="preserve"> 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1064</v>
      </c>
      <c r="B11" s="19">
        <v>10602</v>
      </c>
      <c r="C11" s="3" t="s">
        <v>23</v>
      </c>
      <c r="D11" s="3" t="s">
        <v>28</v>
      </c>
      <c r="E11" s="3">
        <v>140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32" t="str">
        <f>IF(ISERROR(AVERAGE(Judge1:Judge5!R11))," ", AVERAGE(Judge1:Judge5!R11))</f>
        <v xml:space="preserve"> </v>
      </c>
      <c r="S11" s="32" t="str">
        <f>IF(ISERROR(AVERAGE(Judge1:Judge5!S11))," ", AVERAGE(Judge1:Judge5!S11))</f>
        <v xml:space="preserve"> </v>
      </c>
      <c r="T11" s="32" t="str">
        <f>IF(ISERROR(AVERAGE(Judge1:Judge5!T11))," ", AVERAGE(Judge1:Judge5!T11))</f>
        <v xml:space="preserve"> </v>
      </c>
      <c r="U11" s="32" t="str">
        <f>IF(ISERROR(AVERAGE(Judge1:Judge5!U11))," ", AVERAGE(Judge1:Judge5!U11))</f>
        <v xml:space="preserve"> </v>
      </c>
      <c r="V11" s="32" t="str">
        <f>IF(ISERROR(AVERAGE(Judge1:Judge5!V11))," ", AVERAGE(Judge1:Judge5!V11))</f>
        <v xml:space="preserve"> </v>
      </c>
      <c r="W11" s="32" t="str">
        <f>IF(ISERROR(AVERAGE(Judge1:Judge5!W11))," ", AVERAGE(Judge1:Judge5!W11))</f>
        <v xml:space="preserve"> </v>
      </c>
      <c r="X11" s="32" t="str">
        <f>IF(ISERROR(AVERAGE(Judge1:Judge5!X11))," ", AVERAGE(Judge1:Judge5!X11))</f>
        <v xml:space="preserve"> </v>
      </c>
      <c r="Y11" s="32" t="str">
        <f>IF(ISERROR(AVERAGE(Judge1:Judge5!Y11))," ", AVERAGE(Judge1:Judge5!Y11))</f>
        <v xml:space="preserve"> </v>
      </c>
      <c r="Z11" s="32" t="str">
        <f>IF(ISERROR(AVERAGE(Judge1:Judge5!Z11))," ", AVERAGE(Judge1:Judge5!Z11))</f>
        <v xml:space="preserve"> </v>
      </c>
      <c r="AA11" s="32" t="str">
        <f>IF(ISERROR(AVERAGE(Judge1:Judge5!AA11))," ", AVERAGE(Judge1:Judge5!AA11))</f>
        <v xml:space="preserve"> </v>
      </c>
      <c r="AB11" s="32" t="str">
        <f>IF(ISERROR(AVERAGE(Judge1:Judge5!AB11))," ", AVERAGE(Judge1:Judge5!AB11))</f>
        <v xml:space="preserve"> </v>
      </c>
      <c r="AC11" s="32" t="str">
        <f>IF(ISERROR(AVERAGE(Judge1:Judge5!AC11))," ", AVERAGE(Judge1:Judge5!AC11))</f>
        <v xml:space="preserve"> </v>
      </c>
      <c r="AD11" s="32" t="str">
        <f>IF(ISERROR(AVERAGE(Judge1:Judge5!AD11))," ", AVERAGE(Judge1:Judge5!AD11))</f>
        <v xml:space="preserve"> </v>
      </c>
      <c r="AE11" s="32" t="str">
        <f>IF(ISERROR(AVERAGE(Judge1:Judge5!AE11))," ", AVERAGE(Judge1:Judge5!AE11))</f>
        <v xml:space="preserve"> </v>
      </c>
      <c r="AF11" s="32" t="str">
        <f>IF(ISERROR(AVERAGE(Judge1:Judge5!AF11))," ", AVERAGE(Judge1:Judge5!AF11))</f>
        <v xml:space="preserve"> </v>
      </c>
      <c r="AG11" s="32" t="str">
        <f>IF(ISERROR(AVERAGE(Judge1:Judge5!AG11))," ", AVERAGE(Judge1:Judge5!AG11))</f>
        <v xml:space="preserve"> </v>
      </c>
      <c r="AH11" s="32" t="str">
        <f>IF(ISERROR(AVERAGE(Judge1:Judge5!AH11))," ", AVERAGE(Judge1:Judge5!AH11))</f>
        <v xml:space="preserve"> </v>
      </c>
      <c r="AI11" s="32" t="str">
        <f>IF(ISERROR(AVERAGE(Judge1:Judge5!AI11))," ", AVERAGE(Judge1:Judge5!AI11))</f>
        <v xml:space="preserve"> </v>
      </c>
      <c r="AJ11" s="32" t="str">
        <f>IF(ISERROR(AVERAGE(Judge1:Judge5!AJ11))," ", AVERAGE(Judge1:Judge5!AJ11))</f>
        <v xml:space="preserve"> </v>
      </c>
      <c r="AK11" s="32" t="str">
        <f>IF(ISERROR(AVERAGE(Judge1:Judge5!AK11))," ", AVERAGE(Judge1:Judge5!AK11))</f>
        <v xml:space="preserve"> </v>
      </c>
      <c r="AL11" s="32" t="str">
        <f>IF(ISERROR(AVERAGE(Judge1:Judge5!AL11))," ", AVERAGE(Judge1:Judge5!AL11))</f>
        <v xml:space="preserve"> </v>
      </c>
      <c r="AM11" s="32" t="str">
        <f>IF(ISERROR(AVERAGE(Judge1:Judge5!AM11))," ", AVERAGE(Judge1:Judge5!AM11))</f>
        <v xml:space="preserve"> 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1064</v>
      </c>
      <c r="B12" s="19">
        <v>10603</v>
      </c>
      <c r="C12" s="3" t="s">
        <v>23</v>
      </c>
      <c r="D12" s="3" t="s">
        <v>29</v>
      </c>
      <c r="E12" s="3">
        <v>50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32" t="str">
        <f>IF(ISERROR(AVERAGE(Judge1:Judge5!Q12))," ", AVERAGE(Judge1:Judge5!Q12))</f>
        <v xml:space="preserve"> </v>
      </c>
      <c r="R12" s="32" t="str">
        <f>IF(ISERROR(AVERAGE(Judge1:Judge5!R12))," ", AVERAGE(Judge1:Judge5!R12))</f>
        <v xml:space="preserve"> </v>
      </c>
      <c r="S12" s="32" t="str">
        <f>IF(ISERROR(AVERAGE(Judge1:Judge5!S12))," ", AVERAGE(Judge1:Judge5!S12))</f>
        <v xml:space="preserve"> </v>
      </c>
      <c r="T12" s="32" t="str">
        <f>IF(ISERROR(AVERAGE(Judge1:Judge5!T12))," ", AVERAGE(Judge1:Judge5!T12))</f>
        <v xml:space="preserve"> </v>
      </c>
      <c r="U12" s="32" t="str">
        <f>IF(ISERROR(AVERAGE(Judge1:Judge5!U12))," ", AVERAGE(Judge1:Judge5!U12))</f>
        <v xml:space="preserve"> </v>
      </c>
      <c r="V12" s="32" t="str">
        <f>IF(ISERROR(AVERAGE(Judge1:Judge5!V12))," ", AVERAGE(Judge1:Judge5!V12))</f>
        <v xml:space="preserve"> </v>
      </c>
      <c r="W12" s="32" t="str">
        <f>IF(ISERROR(AVERAGE(Judge1:Judge5!W12))," ", AVERAGE(Judge1:Judge5!W12))</f>
        <v xml:space="preserve"> </v>
      </c>
      <c r="X12" s="32" t="str">
        <f>IF(ISERROR(AVERAGE(Judge1:Judge5!X12))," ", AVERAGE(Judge1:Judge5!X12))</f>
        <v xml:space="preserve"> </v>
      </c>
      <c r="Y12" s="32" t="str">
        <f>IF(ISERROR(AVERAGE(Judge1:Judge5!Y12))," ", AVERAGE(Judge1:Judge5!Y12))</f>
        <v xml:space="preserve"> </v>
      </c>
      <c r="Z12" s="32" t="str">
        <f>IF(ISERROR(AVERAGE(Judge1:Judge5!Z12))," ", AVERAGE(Judge1:Judge5!Z12))</f>
        <v xml:space="preserve"> </v>
      </c>
      <c r="AA12" s="32" t="str">
        <f>IF(ISERROR(AVERAGE(Judge1:Judge5!AA12))," ", AVERAGE(Judge1:Judge5!AA12))</f>
        <v xml:space="preserve"> </v>
      </c>
      <c r="AB12" s="32" t="str">
        <f>IF(ISERROR(AVERAGE(Judge1:Judge5!AB12))," ", AVERAGE(Judge1:Judge5!AB12))</f>
        <v xml:space="preserve"> </v>
      </c>
      <c r="AC12" s="32" t="str">
        <f>IF(ISERROR(AVERAGE(Judge1:Judge5!AC12))," ", AVERAGE(Judge1:Judge5!AC12))</f>
        <v xml:space="preserve"> </v>
      </c>
      <c r="AD12" s="32" t="str">
        <f>IF(ISERROR(AVERAGE(Judge1:Judge5!AD12))," ", AVERAGE(Judge1:Judge5!AD12))</f>
        <v xml:space="preserve"> </v>
      </c>
      <c r="AE12" s="32" t="str">
        <f>IF(ISERROR(AVERAGE(Judge1:Judge5!AE12))," ", AVERAGE(Judge1:Judge5!AE12))</f>
        <v xml:space="preserve"> </v>
      </c>
      <c r="AF12" s="32" t="str">
        <f>IF(ISERROR(AVERAGE(Judge1:Judge5!AF12))," ", AVERAGE(Judge1:Judge5!AF12))</f>
        <v xml:space="preserve"> </v>
      </c>
      <c r="AG12" s="32" t="str">
        <f>IF(ISERROR(AVERAGE(Judge1:Judge5!AG12))," ", AVERAGE(Judge1:Judge5!AG12))</f>
        <v xml:space="preserve"> </v>
      </c>
      <c r="AH12" s="32" t="str">
        <f>IF(ISERROR(AVERAGE(Judge1:Judge5!AH12))," ", AVERAGE(Judge1:Judge5!AH12))</f>
        <v xml:space="preserve"> </v>
      </c>
      <c r="AI12" s="32" t="str">
        <f>IF(ISERROR(AVERAGE(Judge1:Judge5!AI12))," ", AVERAGE(Judge1:Judge5!AI12))</f>
        <v xml:space="preserve"> </v>
      </c>
      <c r="AJ12" s="32" t="str">
        <f>IF(ISERROR(AVERAGE(Judge1:Judge5!AJ12))," ", AVERAGE(Judge1:Judge5!AJ12))</f>
        <v xml:space="preserve"> </v>
      </c>
      <c r="AK12" s="32" t="str">
        <f>IF(ISERROR(AVERAGE(Judge1:Judge5!AK12))," ", AVERAGE(Judge1:Judge5!AK12))</f>
        <v xml:space="preserve"> </v>
      </c>
      <c r="AL12" s="32" t="str">
        <f>IF(ISERROR(AVERAGE(Judge1:Judge5!AL12))," ", AVERAGE(Judge1:Judge5!AL12))</f>
        <v xml:space="preserve"> </v>
      </c>
      <c r="AM12" s="32" t="str">
        <f>IF(ISERROR(AVERAGE(Judge1:Judge5!AM12))," ", AVERAGE(Judge1:Judge5!AM12))</f>
        <v xml:space="preserve"> </v>
      </c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1064</v>
      </c>
      <c r="B13" s="19">
        <v>10608</v>
      </c>
      <c r="C13" s="3" t="s">
        <v>23</v>
      </c>
      <c r="D13" s="3" t="s">
        <v>30</v>
      </c>
      <c r="E13" s="3">
        <v>140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32" t="str">
        <f>IF(ISERROR(AVERAGE(Judge1:Judge5!P13))," ", AVERAGE(Judge1:Judge5!P13))</f>
        <v xml:space="preserve"> </v>
      </c>
      <c r="Q13" s="32" t="str">
        <f>IF(ISERROR(AVERAGE(Judge1:Judge5!Q13))," ", AVERAGE(Judge1:Judge5!Q13))</f>
        <v xml:space="preserve"> </v>
      </c>
      <c r="R13" s="32" t="str">
        <f>IF(ISERROR(AVERAGE(Judge1:Judge5!R13))," ", AVERAGE(Judge1:Judge5!R13))</f>
        <v xml:space="preserve"> </v>
      </c>
      <c r="S13" s="32" t="str">
        <f>IF(ISERROR(AVERAGE(Judge1:Judge5!S13))," ", AVERAGE(Judge1:Judge5!S13))</f>
        <v xml:space="preserve"> </v>
      </c>
      <c r="T13" s="32" t="str">
        <f>IF(ISERROR(AVERAGE(Judge1:Judge5!T13))," ", AVERAGE(Judge1:Judge5!T13))</f>
        <v xml:space="preserve"> </v>
      </c>
      <c r="U13" s="32" t="str">
        <f>IF(ISERROR(AVERAGE(Judge1:Judge5!U13))," ", AVERAGE(Judge1:Judge5!U13))</f>
        <v xml:space="preserve"> </v>
      </c>
      <c r="V13" s="32" t="str">
        <f>IF(ISERROR(AVERAGE(Judge1:Judge5!V13))," ", AVERAGE(Judge1:Judge5!V13))</f>
        <v xml:space="preserve"> </v>
      </c>
      <c r="W13" s="32" t="str">
        <f>IF(ISERROR(AVERAGE(Judge1:Judge5!W13))," ", AVERAGE(Judge1:Judge5!W13))</f>
        <v xml:space="preserve"> </v>
      </c>
      <c r="X13" s="32" t="str">
        <f>IF(ISERROR(AVERAGE(Judge1:Judge5!X13))," ", AVERAGE(Judge1:Judge5!X13))</f>
        <v xml:space="preserve"> </v>
      </c>
      <c r="Y13" s="32" t="str">
        <f>IF(ISERROR(AVERAGE(Judge1:Judge5!Y13))," ", AVERAGE(Judge1:Judge5!Y13))</f>
        <v xml:space="preserve"> </v>
      </c>
      <c r="Z13" s="32" t="str">
        <f>IF(ISERROR(AVERAGE(Judge1:Judge5!Z13))," ", AVERAGE(Judge1:Judge5!Z13))</f>
        <v xml:space="preserve"> </v>
      </c>
      <c r="AA13" s="32" t="str">
        <f>IF(ISERROR(AVERAGE(Judge1:Judge5!AA13))," ", AVERAGE(Judge1:Judge5!AA13))</f>
        <v xml:space="preserve"> </v>
      </c>
      <c r="AB13" s="32" t="str">
        <f>IF(ISERROR(AVERAGE(Judge1:Judge5!AB13))," ", AVERAGE(Judge1:Judge5!AB13))</f>
        <v xml:space="preserve"> </v>
      </c>
      <c r="AC13" s="32" t="str">
        <f>IF(ISERROR(AVERAGE(Judge1:Judge5!AC13))," ", AVERAGE(Judge1:Judge5!AC13))</f>
        <v xml:space="preserve"> </v>
      </c>
      <c r="AD13" s="32" t="str">
        <f>IF(ISERROR(AVERAGE(Judge1:Judge5!AD13))," ", AVERAGE(Judge1:Judge5!AD13))</f>
        <v xml:space="preserve"> </v>
      </c>
      <c r="AE13" s="32" t="str">
        <f>IF(ISERROR(AVERAGE(Judge1:Judge5!AE13))," ", AVERAGE(Judge1:Judge5!AE13))</f>
        <v xml:space="preserve"> </v>
      </c>
      <c r="AF13" s="32" t="str">
        <f>IF(ISERROR(AVERAGE(Judge1:Judge5!AF13))," ", AVERAGE(Judge1:Judge5!AF13))</f>
        <v xml:space="preserve"> </v>
      </c>
      <c r="AG13" s="32" t="str">
        <f>IF(ISERROR(AVERAGE(Judge1:Judge5!AG13))," ", AVERAGE(Judge1:Judge5!AG13))</f>
        <v xml:space="preserve"> </v>
      </c>
      <c r="AH13" s="32" t="str">
        <f>IF(ISERROR(AVERAGE(Judge1:Judge5!AH13))," ", AVERAGE(Judge1:Judge5!AH13))</f>
        <v xml:space="preserve"> </v>
      </c>
      <c r="AI13" s="32" t="str">
        <f>IF(ISERROR(AVERAGE(Judge1:Judge5!AI13))," ", AVERAGE(Judge1:Judge5!AI13))</f>
        <v xml:space="preserve"> </v>
      </c>
      <c r="AJ13" s="32" t="str">
        <f>IF(ISERROR(AVERAGE(Judge1:Judge5!AJ13))," ", AVERAGE(Judge1:Judge5!AJ13))</f>
        <v xml:space="preserve"> </v>
      </c>
      <c r="AK13" s="32" t="str">
        <f>IF(ISERROR(AVERAGE(Judge1:Judge5!AK13))," ", AVERAGE(Judge1:Judge5!AK13))</f>
        <v xml:space="preserve"> </v>
      </c>
      <c r="AL13" s="32" t="str">
        <f>IF(ISERROR(AVERAGE(Judge1:Judge5!AL13))," ", AVERAGE(Judge1:Judge5!AL13))</f>
        <v xml:space="preserve"> </v>
      </c>
      <c r="AM13" s="32" t="str">
        <f>IF(ISERROR(AVERAGE(Judge1:Judge5!AM13))," ", AVERAGE(Judge1:Judge5!AM13))</f>
        <v xml:space="preserve"> 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1064</v>
      </c>
      <c r="B14" s="19">
        <v>10612</v>
      </c>
      <c r="C14" s="3" t="s">
        <v>23</v>
      </c>
      <c r="D14" s="3" t="s">
        <v>31</v>
      </c>
      <c r="E14" s="3">
        <v>50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32" t="str">
        <f>IF(ISERROR(AVERAGE(Judge1:Judge5!O14))," ", AVERAGE(Judge1:Judge5!O14))</f>
        <v xml:space="preserve"> </v>
      </c>
      <c r="P14" s="32" t="str">
        <f>IF(ISERROR(AVERAGE(Judge1:Judge5!P14))," ", AVERAGE(Judge1:Judge5!P14))</f>
        <v xml:space="preserve"> </v>
      </c>
      <c r="Q14" s="32" t="str">
        <f>IF(ISERROR(AVERAGE(Judge1:Judge5!Q14))," ", AVERAGE(Judge1:Judge5!Q14))</f>
        <v xml:space="preserve"> </v>
      </c>
      <c r="R14" s="32" t="str">
        <f>IF(ISERROR(AVERAGE(Judge1:Judge5!R14))," ", AVERAGE(Judge1:Judge5!R14))</f>
        <v xml:space="preserve"> </v>
      </c>
      <c r="S14" s="32" t="str">
        <f>IF(ISERROR(AVERAGE(Judge1:Judge5!S14))," ", AVERAGE(Judge1:Judge5!S14))</f>
        <v xml:space="preserve"> </v>
      </c>
      <c r="T14" s="32" t="str">
        <f>IF(ISERROR(AVERAGE(Judge1:Judge5!T14))," ", AVERAGE(Judge1:Judge5!T14))</f>
        <v xml:space="preserve"> </v>
      </c>
      <c r="U14" s="32" t="str">
        <f>IF(ISERROR(AVERAGE(Judge1:Judge5!U14))," ", AVERAGE(Judge1:Judge5!U14))</f>
        <v xml:space="preserve"> </v>
      </c>
      <c r="V14" s="32" t="str">
        <f>IF(ISERROR(AVERAGE(Judge1:Judge5!V14))," ", AVERAGE(Judge1:Judge5!V14))</f>
        <v xml:space="preserve"> </v>
      </c>
      <c r="W14" s="32" t="str">
        <f>IF(ISERROR(AVERAGE(Judge1:Judge5!W14))," ", AVERAGE(Judge1:Judge5!W14))</f>
        <v xml:space="preserve"> </v>
      </c>
      <c r="X14" s="32" t="str">
        <f>IF(ISERROR(AVERAGE(Judge1:Judge5!X14))," ", AVERAGE(Judge1:Judge5!X14))</f>
        <v xml:space="preserve"> </v>
      </c>
      <c r="Y14" s="32" t="str">
        <f>IF(ISERROR(AVERAGE(Judge1:Judge5!Y14))," ", AVERAGE(Judge1:Judge5!Y14))</f>
        <v xml:space="preserve"> </v>
      </c>
      <c r="Z14" s="32" t="str">
        <f>IF(ISERROR(AVERAGE(Judge1:Judge5!Z14))," ", AVERAGE(Judge1:Judge5!Z14))</f>
        <v xml:space="preserve"> </v>
      </c>
      <c r="AA14" s="32" t="str">
        <f>IF(ISERROR(AVERAGE(Judge1:Judge5!AA14))," ", AVERAGE(Judge1:Judge5!AA14))</f>
        <v xml:space="preserve"> </v>
      </c>
      <c r="AB14" s="32" t="str">
        <f>IF(ISERROR(AVERAGE(Judge1:Judge5!AB14))," ", AVERAGE(Judge1:Judge5!AB14))</f>
        <v xml:space="preserve"> </v>
      </c>
      <c r="AC14" s="32" t="str">
        <f>IF(ISERROR(AVERAGE(Judge1:Judge5!AC14))," ", AVERAGE(Judge1:Judge5!AC14))</f>
        <v xml:space="preserve"> </v>
      </c>
      <c r="AD14" s="32" t="str">
        <f>IF(ISERROR(AVERAGE(Judge1:Judge5!AD14))," ", AVERAGE(Judge1:Judge5!AD14))</f>
        <v xml:space="preserve"> </v>
      </c>
      <c r="AE14" s="32" t="str">
        <f>IF(ISERROR(AVERAGE(Judge1:Judge5!AE14))," ", AVERAGE(Judge1:Judge5!AE14))</f>
        <v xml:space="preserve"> </v>
      </c>
      <c r="AF14" s="32" t="str">
        <f>IF(ISERROR(AVERAGE(Judge1:Judge5!AF14))," ", AVERAGE(Judge1:Judge5!AF14))</f>
        <v xml:space="preserve"> </v>
      </c>
      <c r="AG14" s="32" t="str">
        <f>IF(ISERROR(AVERAGE(Judge1:Judge5!AG14))," ", AVERAGE(Judge1:Judge5!AG14))</f>
        <v xml:space="preserve"> </v>
      </c>
      <c r="AH14" s="32" t="str">
        <f>IF(ISERROR(AVERAGE(Judge1:Judge5!AH14))," ", AVERAGE(Judge1:Judge5!AH14))</f>
        <v xml:space="preserve"> </v>
      </c>
      <c r="AI14" s="32" t="str">
        <f>IF(ISERROR(AVERAGE(Judge1:Judge5!AI14))," ", AVERAGE(Judge1:Judge5!AI14))</f>
        <v xml:space="preserve"> </v>
      </c>
      <c r="AJ14" s="32" t="str">
        <f>IF(ISERROR(AVERAGE(Judge1:Judge5!AJ14))," ", AVERAGE(Judge1:Judge5!AJ14))</f>
        <v xml:space="preserve"> </v>
      </c>
      <c r="AK14" s="32" t="str">
        <f>IF(ISERROR(AVERAGE(Judge1:Judge5!AK14))," ", AVERAGE(Judge1:Judge5!AK14))</f>
        <v xml:space="preserve"> </v>
      </c>
      <c r="AL14" s="32" t="str">
        <f>IF(ISERROR(AVERAGE(Judge1:Judge5!AL14))," ", AVERAGE(Judge1:Judge5!AL14))</f>
        <v xml:space="preserve"> </v>
      </c>
      <c r="AM14" s="32" t="str">
        <f>IF(ISERROR(AVERAGE(Judge1:Judge5!AM14))," ", AVERAGE(Judge1:Judge5!AM14))</f>
        <v xml:space="preserve"> </v>
      </c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1064</v>
      </c>
      <c r="B15" s="19">
        <v>10609</v>
      </c>
      <c r="C15" s="3" t="s">
        <v>23</v>
      </c>
      <c r="D15" s="3"/>
      <c r="E15" s="3">
        <v>0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32" t="str">
        <f>IF(ISERROR(AVERAGE(Judge1:Judge5!O15))," ", AVERAGE(Judge1:Judge5!O15))</f>
        <v xml:space="preserve"> </v>
      </c>
      <c r="P15" s="32" t="str">
        <f>IF(ISERROR(AVERAGE(Judge1:Judge5!P15))," ", AVERAGE(Judge1:Judge5!P15))</f>
        <v xml:space="preserve"> </v>
      </c>
      <c r="Q15" s="32" t="str">
        <f>IF(ISERROR(AVERAGE(Judge1:Judge5!Q15))," ", AVERAGE(Judge1:Judge5!Q15))</f>
        <v xml:space="preserve"> </v>
      </c>
      <c r="R15" s="32" t="str">
        <f>IF(ISERROR(AVERAGE(Judge1:Judge5!R15))," ", AVERAGE(Judge1:Judge5!R15))</f>
        <v xml:space="preserve"> </v>
      </c>
      <c r="S15" s="32" t="str">
        <f>IF(ISERROR(AVERAGE(Judge1:Judge5!S15))," ", AVERAGE(Judge1:Judge5!S15))</f>
        <v xml:space="preserve"> </v>
      </c>
      <c r="T15" s="32" t="str">
        <f>IF(ISERROR(AVERAGE(Judge1:Judge5!T15))," ", AVERAGE(Judge1:Judge5!T15))</f>
        <v xml:space="preserve"> </v>
      </c>
      <c r="U15" s="32" t="str">
        <f>IF(ISERROR(AVERAGE(Judge1:Judge5!U15))," ", AVERAGE(Judge1:Judge5!U15))</f>
        <v xml:space="preserve"> </v>
      </c>
      <c r="V15" s="32" t="str">
        <f>IF(ISERROR(AVERAGE(Judge1:Judge5!V15))," ", AVERAGE(Judge1:Judge5!V15))</f>
        <v xml:space="preserve"> </v>
      </c>
      <c r="W15" s="32" t="str">
        <f>IF(ISERROR(AVERAGE(Judge1:Judge5!W15))," ", AVERAGE(Judge1:Judge5!W15))</f>
        <v xml:space="preserve"> </v>
      </c>
      <c r="X15" s="32" t="str">
        <f>IF(ISERROR(AVERAGE(Judge1:Judge5!X15))," ", AVERAGE(Judge1:Judge5!X15))</f>
        <v xml:space="preserve"> </v>
      </c>
      <c r="Y15" s="32" t="str">
        <f>IF(ISERROR(AVERAGE(Judge1:Judge5!Y15))," ", AVERAGE(Judge1:Judge5!Y15))</f>
        <v xml:space="preserve"> </v>
      </c>
      <c r="Z15" s="32" t="str">
        <f>IF(ISERROR(AVERAGE(Judge1:Judge5!Z15))," ", AVERAGE(Judge1:Judge5!Z15))</f>
        <v xml:space="preserve"> </v>
      </c>
      <c r="AA15" s="32" t="str">
        <f>IF(ISERROR(AVERAGE(Judge1:Judge5!AA15))," ", AVERAGE(Judge1:Judge5!AA15))</f>
        <v xml:space="preserve"> </v>
      </c>
      <c r="AB15" s="32" t="str">
        <f>IF(ISERROR(AVERAGE(Judge1:Judge5!AB15))," ", AVERAGE(Judge1:Judge5!AB15))</f>
        <v xml:space="preserve"> </v>
      </c>
      <c r="AC15" s="32" t="str">
        <f>IF(ISERROR(AVERAGE(Judge1:Judge5!AC15))," ", AVERAGE(Judge1:Judge5!AC15))</f>
        <v xml:space="preserve"> </v>
      </c>
      <c r="AD15" s="32" t="str">
        <f>IF(ISERROR(AVERAGE(Judge1:Judge5!AD15))," ", AVERAGE(Judge1:Judge5!AD15))</f>
        <v xml:space="preserve"> </v>
      </c>
      <c r="AE15" s="32" t="str">
        <f>IF(ISERROR(AVERAGE(Judge1:Judge5!AE15))," ", AVERAGE(Judge1:Judge5!AE15))</f>
        <v xml:space="preserve"> </v>
      </c>
      <c r="AF15" s="32" t="str">
        <f>IF(ISERROR(AVERAGE(Judge1:Judge5!AF15))," ", AVERAGE(Judge1:Judge5!AF15))</f>
        <v xml:space="preserve"> </v>
      </c>
      <c r="AG15" s="32" t="str">
        <f>IF(ISERROR(AVERAGE(Judge1:Judge5!AG15))," ", AVERAGE(Judge1:Judge5!AG15))</f>
        <v xml:space="preserve"> </v>
      </c>
      <c r="AH15" s="32" t="str">
        <f>IF(ISERROR(AVERAGE(Judge1:Judge5!AH15))," ", AVERAGE(Judge1:Judge5!AH15))</f>
        <v xml:space="preserve"> </v>
      </c>
      <c r="AI15" s="32" t="str">
        <f>IF(ISERROR(AVERAGE(Judge1:Judge5!AI15))," ", AVERAGE(Judge1:Judge5!AI15))</f>
        <v xml:space="preserve"> </v>
      </c>
      <c r="AJ15" s="32" t="str">
        <f>IF(ISERROR(AVERAGE(Judge1:Judge5!AJ15))," ", AVERAGE(Judge1:Judge5!AJ15))</f>
        <v xml:space="preserve"> </v>
      </c>
      <c r="AK15" s="32" t="str">
        <f>IF(ISERROR(AVERAGE(Judge1:Judge5!AK15))," ", AVERAGE(Judge1:Judge5!AK15))</f>
        <v xml:space="preserve"> </v>
      </c>
      <c r="AL15" s="32" t="str">
        <f>IF(ISERROR(AVERAGE(Judge1:Judge5!AL15))," ", AVERAGE(Judge1:Judge5!AL15))</f>
        <v xml:space="preserve"> </v>
      </c>
      <c r="AM15" s="32" t="str">
        <f>IF(ISERROR(AVERAGE(Judge1:Judge5!AM15))," ", AVERAGE(Judge1:Judge5!AM15))</f>
        <v xml:space="preserve"> </v>
      </c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1064</v>
      </c>
      <c r="B16" s="19">
        <v>10610</v>
      </c>
      <c r="C16" s="3" t="s">
        <v>23</v>
      </c>
      <c r="D16" s="3"/>
      <c r="E16" s="3">
        <v>0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32" t="str">
        <f>IF(ISERROR(AVERAGE(Judge1:Judge5!O16))," ", AVERAGE(Judge1:Judge5!O16))</f>
        <v xml:space="preserve"> </v>
      </c>
      <c r="P16" s="32" t="str">
        <f>IF(ISERROR(AVERAGE(Judge1:Judge5!P16))," ", AVERAGE(Judge1:Judge5!P16))</f>
        <v xml:space="preserve"> </v>
      </c>
      <c r="Q16" s="32" t="str">
        <f>IF(ISERROR(AVERAGE(Judge1:Judge5!Q16))," ", AVERAGE(Judge1:Judge5!Q16))</f>
        <v xml:space="preserve"> </v>
      </c>
      <c r="R16" s="32" t="str">
        <f>IF(ISERROR(AVERAGE(Judge1:Judge5!R16))," ", AVERAGE(Judge1:Judge5!R16))</f>
        <v xml:space="preserve"> </v>
      </c>
      <c r="S16" s="32" t="str">
        <f>IF(ISERROR(AVERAGE(Judge1:Judge5!S16))," ", AVERAGE(Judge1:Judge5!S16))</f>
        <v xml:space="preserve"> </v>
      </c>
      <c r="T16" s="32" t="str">
        <f>IF(ISERROR(AVERAGE(Judge1:Judge5!T16))," ", AVERAGE(Judge1:Judge5!T16))</f>
        <v xml:space="preserve"> </v>
      </c>
      <c r="U16" s="32" t="str">
        <f>IF(ISERROR(AVERAGE(Judge1:Judge5!U16))," ", AVERAGE(Judge1:Judge5!U16))</f>
        <v xml:space="preserve"> </v>
      </c>
      <c r="V16" s="32" t="str">
        <f>IF(ISERROR(AVERAGE(Judge1:Judge5!V16))," ", AVERAGE(Judge1:Judge5!V16))</f>
        <v xml:space="preserve"> </v>
      </c>
      <c r="W16" s="32" t="str">
        <f>IF(ISERROR(AVERAGE(Judge1:Judge5!W16))," ", AVERAGE(Judge1:Judge5!W16))</f>
        <v xml:space="preserve"> </v>
      </c>
      <c r="X16" s="32" t="str">
        <f>IF(ISERROR(AVERAGE(Judge1:Judge5!X16))," ", AVERAGE(Judge1:Judge5!X16))</f>
        <v xml:space="preserve"> </v>
      </c>
      <c r="Y16" s="32" t="str">
        <f>IF(ISERROR(AVERAGE(Judge1:Judge5!Y16))," ", AVERAGE(Judge1:Judge5!Y16))</f>
        <v xml:space="preserve"> </v>
      </c>
      <c r="Z16" s="32" t="str">
        <f>IF(ISERROR(AVERAGE(Judge1:Judge5!Z16))," ", AVERAGE(Judge1:Judge5!Z16))</f>
        <v xml:space="preserve"> </v>
      </c>
      <c r="AA16" s="32" t="str">
        <f>IF(ISERROR(AVERAGE(Judge1:Judge5!AA16))," ", AVERAGE(Judge1:Judge5!AA16))</f>
        <v xml:space="preserve"> </v>
      </c>
      <c r="AB16" s="32" t="str">
        <f>IF(ISERROR(AVERAGE(Judge1:Judge5!AB16))," ", AVERAGE(Judge1:Judge5!AB16))</f>
        <v xml:space="preserve"> </v>
      </c>
      <c r="AC16" s="32" t="str">
        <f>IF(ISERROR(AVERAGE(Judge1:Judge5!AC16))," ", AVERAGE(Judge1:Judge5!AC16))</f>
        <v xml:space="preserve"> </v>
      </c>
      <c r="AD16" s="32" t="str">
        <f>IF(ISERROR(AVERAGE(Judge1:Judge5!AD16))," ", AVERAGE(Judge1:Judge5!AD16))</f>
        <v xml:space="preserve"> </v>
      </c>
      <c r="AE16" s="32" t="str">
        <f>IF(ISERROR(AVERAGE(Judge1:Judge5!AE16))," ", AVERAGE(Judge1:Judge5!AE16))</f>
        <v xml:space="preserve"> </v>
      </c>
      <c r="AF16" s="32" t="str">
        <f>IF(ISERROR(AVERAGE(Judge1:Judge5!AF16))," ", AVERAGE(Judge1:Judge5!AF16))</f>
        <v xml:space="preserve"> </v>
      </c>
      <c r="AG16" s="32" t="str">
        <f>IF(ISERROR(AVERAGE(Judge1:Judge5!AG16))," ", AVERAGE(Judge1:Judge5!AG16))</f>
        <v xml:space="preserve"> </v>
      </c>
      <c r="AH16" s="32" t="str">
        <f>IF(ISERROR(AVERAGE(Judge1:Judge5!AH16))," ", AVERAGE(Judge1:Judge5!AH16))</f>
        <v xml:space="preserve"> </v>
      </c>
      <c r="AI16" s="32" t="str">
        <f>IF(ISERROR(AVERAGE(Judge1:Judge5!AI16))," ", AVERAGE(Judge1:Judge5!AI16))</f>
        <v xml:space="preserve"> </v>
      </c>
      <c r="AJ16" s="32" t="str">
        <f>IF(ISERROR(AVERAGE(Judge1:Judge5!AJ16))," ", AVERAGE(Judge1:Judge5!AJ16))</f>
        <v xml:space="preserve"> </v>
      </c>
      <c r="AK16" s="32" t="str">
        <f>IF(ISERROR(AVERAGE(Judge1:Judge5!AK16))," ", AVERAGE(Judge1:Judge5!AK16))</f>
        <v xml:space="preserve"> </v>
      </c>
      <c r="AL16" s="32" t="str">
        <f>IF(ISERROR(AVERAGE(Judge1:Judge5!AL16))," ", AVERAGE(Judge1:Judge5!AL16))</f>
        <v xml:space="preserve"> </v>
      </c>
      <c r="AM16" s="32" t="str">
        <f>IF(ISERROR(AVERAGE(Judge1:Judge5!AM16))," ", AVERAGE(Judge1:Judge5!AM16))</f>
        <v xml:space="preserve"> 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1064</v>
      </c>
      <c r="B17" s="19">
        <v>10611</v>
      </c>
      <c r="C17" s="3" t="s">
        <v>23</v>
      </c>
      <c r="D17" s="3"/>
      <c r="E17" s="3">
        <v>0</v>
      </c>
      <c r="F17" s="32" t="str">
        <f>IF(ISERROR(AVERAGE(Judge1:Judge5!F17))," ", AVERAGE(Judge1:Judge5!F17))</f>
        <v xml:space="preserve"> </v>
      </c>
      <c r="G17" s="32" t="str">
        <f>IF(ISERROR(AVERAGE(Judge1:Judge5!G17))," ", AVERAGE(Judge1:Judge5!G17))</f>
        <v xml:space="preserve"> </v>
      </c>
      <c r="H17" s="32" t="str">
        <f>IF(ISERROR(AVERAGE(Judge1:Judge5!H17))," ", AVERAGE(Judge1:Judge5!H17))</f>
        <v xml:space="preserve"> </v>
      </c>
      <c r="I17" s="32" t="str">
        <f>IF(ISERROR(AVERAGE(Judge1:Judge5!I17))," ", AVERAGE(Judge1:Judge5!I17))</f>
        <v xml:space="preserve"> </v>
      </c>
      <c r="J17" s="32" t="str">
        <f>IF(ISERROR(AVERAGE(Judge1:Judge5!J17))," ", AVERAGE(Judge1:Judge5!J17))</f>
        <v xml:space="preserve"> </v>
      </c>
      <c r="K17" s="32" t="str">
        <f>IF(ISERROR(AVERAGE(Judge1:Judge5!K17))," ", AVERAGE(Judge1:Judge5!K17))</f>
        <v xml:space="preserve"> </v>
      </c>
      <c r="L17" s="32" t="str">
        <f>IF(ISERROR(AVERAGE(Judge1:Judge5!L17))," ", AVERAGE(Judge1:Judge5!L17))</f>
        <v xml:space="preserve"> </v>
      </c>
      <c r="M17" s="32" t="str">
        <f>IF(ISERROR(AVERAGE(Judge1:Judge5!M17))," ", AVERAGE(Judge1:Judge5!M17))</f>
        <v xml:space="preserve"> </v>
      </c>
      <c r="N17" s="32" t="str">
        <f>IF(ISERROR(AVERAGE(Judge1:Judge5!N17))," ", AVERAGE(Judge1:Judge5!N17))</f>
        <v xml:space="preserve"> </v>
      </c>
      <c r="O17" s="32" t="str">
        <f>IF(ISERROR(AVERAGE(Judge1:Judge5!O17))," ", AVERAGE(Judge1:Judge5!O17))</f>
        <v xml:space="preserve"> </v>
      </c>
      <c r="P17" s="32" t="str">
        <f>IF(ISERROR(AVERAGE(Judge1:Judge5!P17))," ", AVERAGE(Judge1:Judge5!P17))</f>
        <v xml:space="preserve"> </v>
      </c>
      <c r="Q17" s="32" t="str">
        <f>IF(ISERROR(AVERAGE(Judge1:Judge5!Q17))," ", AVERAGE(Judge1:Judge5!Q17))</f>
        <v xml:space="preserve"> </v>
      </c>
      <c r="R17" s="32" t="str">
        <f>IF(ISERROR(AVERAGE(Judge1:Judge5!R17))," ", AVERAGE(Judge1:Judge5!R17))</f>
        <v xml:space="preserve"> </v>
      </c>
      <c r="S17" s="32" t="str">
        <f>IF(ISERROR(AVERAGE(Judge1:Judge5!S17))," ", AVERAGE(Judge1:Judge5!S17))</f>
        <v xml:space="preserve"> </v>
      </c>
      <c r="T17" s="32" t="str">
        <f>IF(ISERROR(AVERAGE(Judge1:Judge5!T17))," ", AVERAGE(Judge1:Judge5!T17))</f>
        <v xml:space="preserve"> </v>
      </c>
      <c r="U17" s="32" t="str">
        <f>IF(ISERROR(AVERAGE(Judge1:Judge5!U17))," ", AVERAGE(Judge1:Judge5!U17))</f>
        <v xml:space="preserve"> </v>
      </c>
      <c r="V17" s="32" t="str">
        <f>IF(ISERROR(AVERAGE(Judge1:Judge5!V17))," ", AVERAGE(Judge1:Judge5!V17))</f>
        <v xml:space="preserve"> </v>
      </c>
      <c r="W17" s="32" t="str">
        <f>IF(ISERROR(AVERAGE(Judge1:Judge5!W17))," ", AVERAGE(Judge1:Judge5!W17))</f>
        <v xml:space="preserve"> </v>
      </c>
      <c r="X17" s="32" t="str">
        <f>IF(ISERROR(AVERAGE(Judge1:Judge5!X17))," ", AVERAGE(Judge1:Judge5!X17))</f>
        <v xml:space="preserve"> </v>
      </c>
      <c r="Y17" s="32" t="str">
        <f>IF(ISERROR(AVERAGE(Judge1:Judge5!Y17))," ", AVERAGE(Judge1:Judge5!Y17))</f>
        <v xml:space="preserve"> </v>
      </c>
      <c r="Z17" s="32" t="str">
        <f>IF(ISERROR(AVERAGE(Judge1:Judge5!Z17))," ", AVERAGE(Judge1:Judge5!Z17))</f>
        <v xml:space="preserve"> </v>
      </c>
      <c r="AA17" s="32" t="str">
        <f>IF(ISERROR(AVERAGE(Judge1:Judge5!AA17))," ", AVERAGE(Judge1:Judge5!AA17))</f>
        <v xml:space="preserve"> </v>
      </c>
      <c r="AB17" s="32" t="str">
        <f>IF(ISERROR(AVERAGE(Judge1:Judge5!AB17))," ", AVERAGE(Judge1:Judge5!AB17))</f>
        <v xml:space="preserve"> </v>
      </c>
      <c r="AC17" s="32" t="str">
        <f>IF(ISERROR(AVERAGE(Judge1:Judge5!AC17))," ", AVERAGE(Judge1:Judge5!AC17))</f>
        <v xml:space="preserve"> </v>
      </c>
      <c r="AD17" s="32" t="str">
        <f>IF(ISERROR(AVERAGE(Judge1:Judge5!AD17))," ", AVERAGE(Judge1:Judge5!AD17))</f>
        <v xml:space="preserve"> </v>
      </c>
      <c r="AE17" s="32" t="str">
        <f>IF(ISERROR(AVERAGE(Judge1:Judge5!AE17))," ", AVERAGE(Judge1:Judge5!AE17))</f>
        <v xml:space="preserve"> </v>
      </c>
      <c r="AF17" s="32" t="str">
        <f>IF(ISERROR(AVERAGE(Judge1:Judge5!AF17))," ", AVERAGE(Judge1:Judge5!AF17))</f>
        <v xml:space="preserve"> </v>
      </c>
      <c r="AG17" s="32" t="str">
        <f>IF(ISERROR(AVERAGE(Judge1:Judge5!AG17))," ", AVERAGE(Judge1:Judge5!AG17))</f>
        <v xml:space="preserve"> </v>
      </c>
      <c r="AH17" s="32" t="str">
        <f>IF(ISERROR(AVERAGE(Judge1:Judge5!AH17))," ", AVERAGE(Judge1:Judge5!AH17))</f>
        <v xml:space="preserve"> </v>
      </c>
      <c r="AI17" s="32" t="str">
        <f>IF(ISERROR(AVERAGE(Judge1:Judge5!AI17))," ", AVERAGE(Judge1:Judge5!AI17))</f>
        <v xml:space="preserve"> </v>
      </c>
      <c r="AJ17" s="32" t="str">
        <f>IF(ISERROR(AVERAGE(Judge1:Judge5!AJ17))," ", AVERAGE(Judge1:Judge5!AJ17))</f>
        <v xml:space="preserve"> </v>
      </c>
      <c r="AK17" s="32" t="str">
        <f>IF(ISERROR(AVERAGE(Judge1:Judge5!AK17))," ", AVERAGE(Judge1:Judge5!AK17))</f>
        <v xml:space="preserve"> </v>
      </c>
      <c r="AL17" s="32" t="str">
        <f>IF(ISERROR(AVERAGE(Judge1:Judge5!AL17))," ", AVERAGE(Judge1:Judge5!AL17))</f>
        <v xml:space="preserve"> </v>
      </c>
      <c r="AM17" s="32" t="str">
        <f>IF(ISERROR(AVERAGE(Judge1:Judge5!AM17))," ", AVERAGE(Judge1:Judge5!AM17))</f>
        <v xml:space="preserve"> 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1064</v>
      </c>
      <c r="B18" s="19">
        <v>10613</v>
      </c>
      <c r="C18" s="21" t="s">
        <v>32</v>
      </c>
      <c r="D18" s="21" t="s">
        <v>33</v>
      </c>
      <c r="E18" s="21">
        <v>-10</v>
      </c>
      <c r="F18" s="33" t="str">
        <f>IF(ISERROR(AVERAGE(Judge1:Judge5!F18))," ", AVERAGE(Judge1:Judge5!F18))</f>
        <v xml:space="preserve"> </v>
      </c>
      <c r="G18" s="33" t="str">
        <f>IF(ISERROR(AVERAGE(Judge1:Judge5!G18))," ", AVERAGE(Judge1:Judge5!G18))</f>
        <v xml:space="preserve"> </v>
      </c>
      <c r="H18" s="33" t="str">
        <f>IF(ISERROR(AVERAGE(Judge1:Judge5!H18))," ", AVERAGE(Judge1:Judge5!H18))</f>
        <v xml:space="preserve"> </v>
      </c>
      <c r="I18" s="33" t="str">
        <f>IF(ISERROR(AVERAGE(Judge1:Judge5!I18))," ", AVERAGE(Judge1:Judge5!I18))</f>
        <v xml:space="preserve"> </v>
      </c>
      <c r="J18" s="33" t="str">
        <f>IF(ISERROR(AVERAGE(Judge1:Judge5!J18))," ", AVERAGE(Judge1:Judge5!J18))</f>
        <v xml:space="preserve"> </v>
      </c>
      <c r="K18" s="33" t="str">
        <f>IF(ISERROR(AVERAGE(Judge1:Judge5!K18))," ", AVERAGE(Judge1:Judge5!K18))</f>
        <v xml:space="preserve"> </v>
      </c>
      <c r="L18" s="33" t="str">
        <f>IF(ISERROR(AVERAGE(Judge1:Judge5!L18))," ", AVERAGE(Judge1:Judge5!L18))</f>
        <v xml:space="preserve"> </v>
      </c>
      <c r="M18" s="33" t="str">
        <f>IF(ISERROR(AVERAGE(Judge1:Judge5!M18))," ", AVERAGE(Judge1:Judge5!M18))</f>
        <v xml:space="preserve"> </v>
      </c>
      <c r="N18" s="33" t="str">
        <f>IF(ISERROR(AVERAGE(Judge1:Judge5!N18))," ", AVERAGE(Judge1:Judge5!N18))</f>
        <v xml:space="preserve"> </v>
      </c>
      <c r="O18" s="33" t="str">
        <f>IF(ISERROR(AVERAGE(Judge1:Judge5!O18))," ", AVERAGE(Judge1:Judge5!O18))</f>
        <v xml:space="preserve"> </v>
      </c>
      <c r="P18" s="33" t="str">
        <f>IF(ISERROR(AVERAGE(Judge1:Judge5!P18))," ", AVERAGE(Judge1:Judge5!P18))</f>
        <v xml:space="preserve"> </v>
      </c>
      <c r="Q18" s="33" t="str">
        <f>IF(ISERROR(AVERAGE(Judge1:Judge5!Q18))," ", AVERAGE(Judge1:Judge5!Q18))</f>
        <v xml:space="preserve"> </v>
      </c>
      <c r="R18" s="33" t="str">
        <f>IF(ISERROR(AVERAGE(Judge1:Judge5!R18))," ", AVERAGE(Judge1:Judge5!R18))</f>
        <v xml:space="preserve"> </v>
      </c>
      <c r="S18" s="33" t="str">
        <f>IF(ISERROR(AVERAGE(Judge1:Judge5!S18))," ", AVERAGE(Judge1:Judge5!S18))</f>
        <v xml:space="preserve"> </v>
      </c>
      <c r="T18" s="33" t="str">
        <f>IF(ISERROR(AVERAGE(Judge1:Judge5!T18))," ", AVERAGE(Judge1:Judge5!T18))</f>
        <v xml:space="preserve"> </v>
      </c>
      <c r="U18" s="33" t="str">
        <f>IF(ISERROR(AVERAGE(Judge1:Judge5!U18))," ", AVERAGE(Judge1:Judge5!U18))</f>
        <v xml:space="preserve"> </v>
      </c>
      <c r="V18" s="33" t="str">
        <f>IF(ISERROR(AVERAGE(Judge1:Judge5!V18))," ", AVERAGE(Judge1:Judge5!V18))</f>
        <v xml:space="preserve"> </v>
      </c>
      <c r="W18" s="33" t="str">
        <f>IF(ISERROR(AVERAGE(Judge1:Judge5!W18))," ", AVERAGE(Judge1:Judge5!W18))</f>
        <v xml:space="preserve"> </v>
      </c>
      <c r="X18" s="33" t="str">
        <f>IF(ISERROR(AVERAGE(Judge1:Judge5!X18))," ", AVERAGE(Judge1:Judge5!X18))</f>
        <v xml:space="preserve"> </v>
      </c>
      <c r="Y18" s="33" t="str">
        <f>IF(ISERROR(AVERAGE(Judge1:Judge5!Y18))," ", AVERAGE(Judge1:Judge5!Y18))</f>
        <v xml:space="preserve"> </v>
      </c>
      <c r="Z18" s="33" t="str">
        <f>IF(ISERROR(AVERAGE(Judge1:Judge5!Z18))," ", AVERAGE(Judge1:Judge5!Z18))</f>
        <v xml:space="preserve"> </v>
      </c>
      <c r="AA18" s="33" t="str">
        <f>IF(ISERROR(AVERAGE(Judge1:Judge5!AA18))," ", AVERAGE(Judge1:Judge5!AA18))</f>
        <v xml:space="preserve"> </v>
      </c>
      <c r="AB18" s="33" t="str">
        <f>IF(ISERROR(AVERAGE(Judge1:Judge5!AB18))," ", AVERAGE(Judge1:Judge5!AB18))</f>
        <v xml:space="preserve"> </v>
      </c>
      <c r="AC18" s="33" t="str">
        <f>IF(ISERROR(AVERAGE(Judge1:Judge5!AC18))," ", AVERAGE(Judge1:Judge5!AC18))</f>
        <v xml:space="preserve"> </v>
      </c>
      <c r="AD18" s="33" t="str">
        <f>IF(ISERROR(AVERAGE(Judge1:Judge5!AD18))," ", AVERAGE(Judge1:Judge5!AD18))</f>
        <v xml:space="preserve"> </v>
      </c>
      <c r="AE18" s="33" t="str">
        <f>IF(ISERROR(AVERAGE(Judge1:Judge5!AE18))," ", AVERAGE(Judge1:Judge5!AE18))</f>
        <v xml:space="preserve"> </v>
      </c>
      <c r="AF18" s="33" t="str">
        <f>IF(ISERROR(AVERAGE(Judge1:Judge5!AF18))," ", AVERAGE(Judge1:Judge5!AF18))</f>
        <v xml:space="preserve"> </v>
      </c>
      <c r="AG18" s="33" t="str">
        <f>IF(ISERROR(AVERAGE(Judge1:Judge5!AG18))," ", AVERAGE(Judge1:Judge5!AG18))</f>
        <v xml:space="preserve"> </v>
      </c>
      <c r="AH18" s="33" t="str">
        <f>IF(ISERROR(AVERAGE(Judge1:Judge5!AH18))," ", AVERAGE(Judge1:Judge5!AH18))</f>
        <v xml:space="preserve"> </v>
      </c>
      <c r="AI18" s="33" t="str">
        <f>IF(ISERROR(AVERAGE(Judge1:Judge5!AI18))," ", AVERAGE(Judge1:Judge5!AI18))</f>
        <v xml:space="preserve"> </v>
      </c>
      <c r="AJ18" s="33" t="str">
        <f>IF(ISERROR(AVERAGE(Judge1:Judge5!AJ18))," ", AVERAGE(Judge1:Judge5!AJ18))</f>
        <v xml:space="preserve"> </v>
      </c>
      <c r="AK18" s="33" t="str">
        <f>IF(ISERROR(AVERAGE(Judge1:Judge5!AK18))," ", AVERAGE(Judge1:Judge5!AK18))</f>
        <v xml:space="preserve"> </v>
      </c>
      <c r="AL18" s="33" t="str">
        <f>IF(ISERROR(AVERAGE(Judge1:Judge5!AL18))," ", AVERAGE(Judge1:Judge5!AL18))</f>
        <v xml:space="preserve"> </v>
      </c>
      <c r="AM18" s="33" t="str">
        <f>IF(ISERROR(AVERAGE(Judge1:Judge5!AM18))," ", AVERAGE(Judge1:Judge5!AM18))</f>
        <v xml:space="preserve"> </v>
      </c>
      <c r="AN18" s="22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1064</v>
      </c>
      <c r="B19" s="19">
        <v>10614</v>
      </c>
      <c r="C19" s="21" t="s">
        <v>32</v>
      </c>
      <c r="D19" s="21" t="s">
        <v>34</v>
      </c>
      <c r="E19" s="21">
        <v>-10</v>
      </c>
      <c r="F19" s="33" t="str">
        <f>IF(ISERROR(AVERAGE(Judge1:Judge5!F19))," ", AVERAGE(Judge1:Judge5!F19))</f>
        <v xml:space="preserve"> </v>
      </c>
      <c r="G19" s="33" t="str">
        <f>IF(ISERROR(AVERAGE(Judge1:Judge5!G19))," ", AVERAGE(Judge1:Judge5!G19))</f>
        <v xml:space="preserve"> </v>
      </c>
      <c r="H19" s="33" t="str">
        <f>IF(ISERROR(AVERAGE(Judge1:Judge5!H19))," ", AVERAGE(Judge1:Judge5!H19))</f>
        <v xml:space="preserve"> </v>
      </c>
      <c r="I19" s="33" t="str">
        <f>IF(ISERROR(AVERAGE(Judge1:Judge5!I19))," ", AVERAGE(Judge1:Judge5!I19))</f>
        <v xml:space="preserve"> </v>
      </c>
      <c r="J19" s="33" t="str">
        <f>IF(ISERROR(AVERAGE(Judge1:Judge5!J19))," ", AVERAGE(Judge1:Judge5!J19))</f>
        <v xml:space="preserve"> </v>
      </c>
      <c r="K19" s="33" t="str">
        <f>IF(ISERROR(AVERAGE(Judge1:Judge5!K19))," ", AVERAGE(Judge1:Judge5!K19))</f>
        <v xml:space="preserve"> </v>
      </c>
      <c r="L19" s="33" t="str">
        <f>IF(ISERROR(AVERAGE(Judge1:Judge5!L19))," ", AVERAGE(Judge1:Judge5!L19))</f>
        <v xml:space="preserve"> </v>
      </c>
      <c r="M19" s="33" t="str">
        <f>IF(ISERROR(AVERAGE(Judge1:Judge5!M19))," ", AVERAGE(Judge1:Judge5!M19))</f>
        <v xml:space="preserve"> </v>
      </c>
      <c r="N19" s="33" t="str">
        <f>IF(ISERROR(AVERAGE(Judge1:Judge5!N19))," ", AVERAGE(Judge1:Judge5!N19))</f>
        <v xml:space="preserve"> </v>
      </c>
      <c r="O19" s="33" t="str">
        <f>IF(ISERROR(AVERAGE(Judge1:Judge5!O19))," ", AVERAGE(Judge1:Judge5!O19))</f>
        <v xml:space="preserve"> </v>
      </c>
      <c r="P19" s="33" t="str">
        <f>IF(ISERROR(AVERAGE(Judge1:Judge5!P19))," ", AVERAGE(Judge1:Judge5!P19))</f>
        <v xml:space="preserve"> </v>
      </c>
      <c r="Q19" s="33" t="str">
        <f>IF(ISERROR(AVERAGE(Judge1:Judge5!Q19))," ", AVERAGE(Judge1:Judge5!Q19))</f>
        <v xml:space="preserve"> </v>
      </c>
      <c r="R19" s="33" t="str">
        <f>IF(ISERROR(AVERAGE(Judge1:Judge5!R19))," ", AVERAGE(Judge1:Judge5!R19))</f>
        <v xml:space="preserve"> </v>
      </c>
      <c r="S19" s="33" t="str">
        <f>IF(ISERROR(AVERAGE(Judge1:Judge5!S19))," ", AVERAGE(Judge1:Judge5!S19))</f>
        <v xml:space="preserve"> </v>
      </c>
      <c r="T19" s="33" t="str">
        <f>IF(ISERROR(AVERAGE(Judge1:Judge5!T19))," ", AVERAGE(Judge1:Judge5!T19))</f>
        <v xml:space="preserve"> </v>
      </c>
      <c r="U19" s="33" t="str">
        <f>IF(ISERROR(AVERAGE(Judge1:Judge5!U19))," ", AVERAGE(Judge1:Judge5!U19))</f>
        <v xml:space="preserve"> </v>
      </c>
      <c r="V19" s="33" t="str">
        <f>IF(ISERROR(AVERAGE(Judge1:Judge5!V19))," ", AVERAGE(Judge1:Judge5!V19))</f>
        <v xml:space="preserve"> </v>
      </c>
      <c r="W19" s="33" t="str">
        <f>IF(ISERROR(AVERAGE(Judge1:Judge5!W19))," ", AVERAGE(Judge1:Judge5!W19))</f>
        <v xml:space="preserve"> </v>
      </c>
      <c r="X19" s="33" t="str">
        <f>IF(ISERROR(AVERAGE(Judge1:Judge5!X19))," ", AVERAGE(Judge1:Judge5!X19))</f>
        <v xml:space="preserve"> </v>
      </c>
      <c r="Y19" s="33" t="str">
        <f>IF(ISERROR(AVERAGE(Judge1:Judge5!Y19))," ", AVERAGE(Judge1:Judge5!Y19))</f>
        <v xml:space="preserve"> </v>
      </c>
      <c r="Z19" s="33" t="str">
        <f>IF(ISERROR(AVERAGE(Judge1:Judge5!Z19))," ", AVERAGE(Judge1:Judge5!Z19))</f>
        <v xml:space="preserve"> </v>
      </c>
      <c r="AA19" s="33" t="str">
        <f>IF(ISERROR(AVERAGE(Judge1:Judge5!AA19))," ", AVERAGE(Judge1:Judge5!AA19))</f>
        <v xml:space="preserve"> </v>
      </c>
      <c r="AB19" s="33" t="str">
        <f>IF(ISERROR(AVERAGE(Judge1:Judge5!AB19))," ", AVERAGE(Judge1:Judge5!AB19))</f>
        <v xml:space="preserve"> </v>
      </c>
      <c r="AC19" s="33" t="str">
        <f>IF(ISERROR(AVERAGE(Judge1:Judge5!AC19))," ", AVERAGE(Judge1:Judge5!AC19))</f>
        <v xml:space="preserve"> </v>
      </c>
      <c r="AD19" s="33" t="str">
        <f>IF(ISERROR(AVERAGE(Judge1:Judge5!AD19))," ", AVERAGE(Judge1:Judge5!AD19))</f>
        <v xml:space="preserve"> </v>
      </c>
      <c r="AE19" s="33" t="str">
        <f>IF(ISERROR(AVERAGE(Judge1:Judge5!AE19))," ", AVERAGE(Judge1:Judge5!AE19))</f>
        <v xml:space="preserve"> </v>
      </c>
      <c r="AF19" s="33" t="str">
        <f>IF(ISERROR(AVERAGE(Judge1:Judge5!AF19))," ", AVERAGE(Judge1:Judge5!AF19))</f>
        <v xml:space="preserve"> </v>
      </c>
      <c r="AG19" s="33" t="str">
        <f>IF(ISERROR(AVERAGE(Judge1:Judge5!AG19))," ", AVERAGE(Judge1:Judge5!AG19))</f>
        <v xml:space="preserve"> </v>
      </c>
      <c r="AH19" s="33" t="str">
        <f>IF(ISERROR(AVERAGE(Judge1:Judge5!AH19))," ", AVERAGE(Judge1:Judge5!AH19))</f>
        <v xml:space="preserve"> </v>
      </c>
      <c r="AI19" s="33" t="str">
        <f>IF(ISERROR(AVERAGE(Judge1:Judge5!AI19))," ", AVERAGE(Judge1:Judge5!AI19))</f>
        <v xml:space="preserve"> </v>
      </c>
      <c r="AJ19" s="33" t="str">
        <f>IF(ISERROR(AVERAGE(Judge1:Judge5!AJ19))," ", AVERAGE(Judge1:Judge5!AJ19))</f>
        <v xml:space="preserve"> </v>
      </c>
      <c r="AK19" s="33" t="str">
        <f>IF(ISERROR(AVERAGE(Judge1:Judge5!AK19))," ", AVERAGE(Judge1:Judge5!AK19))</f>
        <v xml:space="preserve"> </v>
      </c>
      <c r="AL19" s="33" t="str">
        <f>IF(ISERROR(AVERAGE(Judge1:Judge5!AL19))," ", AVERAGE(Judge1:Judge5!AL19))</f>
        <v xml:space="preserve"> </v>
      </c>
      <c r="AM19" s="33" t="str">
        <f>IF(ISERROR(AVERAGE(Judge1:Judge5!AM19))," ", AVERAGE(Judge1:Judge5!AM19))</f>
        <v xml:space="preserve"> </v>
      </c>
      <c r="AN19" s="22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1064</v>
      </c>
      <c r="B20" s="19">
        <v>10617</v>
      </c>
      <c r="C20" s="21" t="s">
        <v>32</v>
      </c>
      <c r="D20" s="21" t="s">
        <v>35</v>
      </c>
      <c r="E20" s="21">
        <v>-150</v>
      </c>
      <c r="F20" s="33" t="str">
        <f>IF(ISERROR(AVERAGE(Judge1:Judge5!F20))," ", AVERAGE(Judge1:Judge5!F20))</f>
        <v xml:space="preserve"> </v>
      </c>
      <c r="G20" s="33" t="str">
        <f>IF(ISERROR(AVERAGE(Judge1:Judge5!G20))," ", AVERAGE(Judge1:Judge5!G20))</f>
        <v xml:space="preserve"> </v>
      </c>
      <c r="H20" s="33" t="str">
        <f>IF(ISERROR(AVERAGE(Judge1:Judge5!H20))," ", AVERAGE(Judge1:Judge5!H20))</f>
        <v xml:space="preserve"> </v>
      </c>
      <c r="I20" s="33" t="str">
        <f>IF(ISERROR(AVERAGE(Judge1:Judge5!I20))," ", AVERAGE(Judge1:Judge5!I20))</f>
        <v xml:space="preserve"> </v>
      </c>
      <c r="J20" s="33" t="str">
        <f>IF(ISERROR(AVERAGE(Judge1:Judge5!J20))," ", AVERAGE(Judge1:Judge5!J20))</f>
        <v xml:space="preserve"> </v>
      </c>
      <c r="K20" s="33" t="str">
        <f>IF(ISERROR(AVERAGE(Judge1:Judge5!K20))," ", AVERAGE(Judge1:Judge5!K20))</f>
        <v xml:space="preserve"> </v>
      </c>
      <c r="L20" s="33" t="str">
        <f>IF(ISERROR(AVERAGE(Judge1:Judge5!L20))," ", AVERAGE(Judge1:Judge5!L20))</f>
        <v xml:space="preserve"> </v>
      </c>
      <c r="M20" s="33" t="str">
        <f>IF(ISERROR(AVERAGE(Judge1:Judge5!M20))," ", AVERAGE(Judge1:Judge5!M20))</f>
        <v xml:space="preserve"> </v>
      </c>
      <c r="N20" s="33" t="str">
        <f>IF(ISERROR(AVERAGE(Judge1:Judge5!N20))," ", AVERAGE(Judge1:Judge5!N20))</f>
        <v xml:space="preserve"> </v>
      </c>
      <c r="O20" s="33" t="str">
        <f>IF(ISERROR(AVERAGE(Judge1:Judge5!O20))," ", AVERAGE(Judge1:Judge5!O20))</f>
        <v xml:space="preserve"> </v>
      </c>
      <c r="P20" s="33" t="str">
        <f>IF(ISERROR(AVERAGE(Judge1:Judge5!P20))," ", AVERAGE(Judge1:Judge5!P20))</f>
        <v xml:space="preserve"> </v>
      </c>
      <c r="Q20" s="33" t="str">
        <f>IF(ISERROR(AVERAGE(Judge1:Judge5!Q20))," ", AVERAGE(Judge1:Judge5!Q20))</f>
        <v xml:space="preserve"> </v>
      </c>
      <c r="R20" s="33" t="str">
        <f>IF(ISERROR(AVERAGE(Judge1:Judge5!R20))," ", AVERAGE(Judge1:Judge5!R20))</f>
        <v xml:space="preserve"> </v>
      </c>
      <c r="S20" s="33" t="str">
        <f>IF(ISERROR(AVERAGE(Judge1:Judge5!S20))," ", AVERAGE(Judge1:Judge5!S20))</f>
        <v xml:space="preserve"> </v>
      </c>
      <c r="T20" s="33" t="str">
        <f>IF(ISERROR(AVERAGE(Judge1:Judge5!T20))," ", AVERAGE(Judge1:Judge5!T20))</f>
        <v xml:space="preserve"> </v>
      </c>
      <c r="U20" s="33" t="str">
        <f>IF(ISERROR(AVERAGE(Judge1:Judge5!U20))," ", AVERAGE(Judge1:Judge5!U20))</f>
        <v xml:space="preserve"> </v>
      </c>
      <c r="V20" s="33" t="str">
        <f>IF(ISERROR(AVERAGE(Judge1:Judge5!V20))," ", AVERAGE(Judge1:Judge5!V20))</f>
        <v xml:space="preserve"> </v>
      </c>
      <c r="W20" s="33" t="str">
        <f>IF(ISERROR(AVERAGE(Judge1:Judge5!W20))," ", AVERAGE(Judge1:Judge5!W20))</f>
        <v xml:space="preserve"> </v>
      </c>
      <c r="X20" s="33" t="str">
        <f>IF(ISERROR(AVERAGE(Judge1:Judge5!X20))," ", AVERAGE(Judge1:Judge5!X20))</f>
        <v xml:space="preserve"> </v>
      </c>
      <c r="Y20" s="33" t="str">
        <f>IF(ISERROR(AVERAGE(Judge1:Judge5!Y20))," ", AVERAGE(Judge1:Judge5!Y20))</f>
        <v xml:space="preserve"> </v>
      </c>
      <c r="Z20" s="33" t="str">
        <f>IF(ISERROR(AVERAGE(Judge1:Judge5!Z20))," ", AVERAGE(Judge1:Judge5!Z20))</f>
        <v xml:space="preserve"> </v>
      </c>
      <c r="AA20" s="33" t="str">
        <f>IF(ISERROR(AVERAGE(Judge1:Judge5!AA20))," ", AVERAGE(Judge1:Judge5!AA20))</f>
        <v xml:space="preserve"> </v>
      </c>
      <c r="AB20" s="33" t="str">
        <f>IF(ISERROR(AVERAGE(Judge1:Judge5!AB20))," ", AVERAGE(Judge1:Judge5!AB20))</f>
        <v xml:space="preserve"> </v>
      </c>
      <c r="AC20" s="33" t="str">
        <f>IF(ISERROR(AVERAGE(Judge1:Judge5!AC20))," ", AVERAGE(Judge1:Judge5!AC20))</f>
        <v xml:space="preserve"> </v>
      </c>
      <c r="AD20" s="33" t="str">
        <f>IF(ISERROR(AVERAGE(Judge1:Judge5!AD20))," ", AVERAGE(Judge1:Judge5!AD20))</f>
        <v xml:space="preserve"> </v>
      </c>
      <c r="AE20" s="33" t="str">
        <f>IF(ISERROR(AVERAGE(Judge1:Judge5!AE20))," ", AVERAGE(Judge1:Judge5!AE20))</f>
        <v xml:space="preserve"> </v>
      </c>
      <c r="AF20" s="33" t="str">
        <f>IF(ISERROR(AVERAGE(Judge1:Judge5!AF20))," ", AVERAGE(Judge1:Judge5!AF20))</f>
        <v xml:space="preserve"> </v>
      </c>
      <c r="AG20" s="33" t="str">
        <f>IF(ISERROR(AVERAGE(Judge1:Judge5!AG20))," ", AVERAGE(Judge1:Judge5!AG20))</f>
        <v xml:space="preserve"> </v>
      </c>
      <c r="AH20" s="33" t="str">
        <f>IF(ISERROR(AVERAGE(Judge1:Judge5!AH20))," ", AVERAGE(Judge1:Judge5!AH20))</f>
        <v xml:space="preserve"> </v>
      </c>
      <c r="AI20" s="33" t="str">
        <f>IF(ISERROR(AVERAGE(Judge1:Judge5!AI20))," ", AVERAGE(Judge1:Judge5!AI20))</f>
        <v xml:space="preserve"> </v>
      </c>
      <c r="AJ20" s="33" t="str">
        <f>IF(ISERROR(AVERAGE(Judge1:Judge5!AJ20))," ", AVERAGE(Judge1:Judge5!AJ20))</f>
        <v xml:space="preserve"> </v>
      </c>
      <c r="AK20" s="33" t="str">
        <f>IF(ISERROR(AVERAGE(Judge1:Judge5!AK20))," ", AVERAGE(Judge1:Judge5!AK20))</f>
        <v xml:space="preserve"> </v>
      </c>
      <c r="AL20" s="33" t="str">
        <f>IF(ISERROR(AVERAGE(Judge1:Judge5!AL20))," ", AVERAGE(Judge1:Judge5!AL20))</f>
        <v xml:space="preserve"> </v>
      </c>
      <c r="AM20" s="33" t="str">
        <f>IF(ISERROR(AVERAGE(Judge1:Judge5!AM20))," ", AVERAGE(Judge1:Judge5!AM20))</f>
        <v xml:space="preserve"> </v>
      </c>
      <c r="AN20" s="22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23">
        <f>SUM($R$7:$R$20)</f>
        <v>0</v>
      </c>
      <c r="S23" s="23">
        <f>SUM($S$7:$S$20)</f>
        <v>0</v>
      </c>
      <c r="T23" s="23">
        <f>SUM($T$7:$T$20)</f>
        <v>0</v>
      </c>
      <c r="U23" s="23">
        <f>SUM($U$7:$U$20)</f>
        <v>0</v>
      </c>
      <c r="V23" s="23">
        <f>SUM($V$7:$V$20)</f>
        <v>0</v>
      </c>
      <c r="W23" s="23">
        <f>SUM($W$7:$W$20)</f>
        <v>0</v>
      </c>
      <c r="X23" s="23">
        <f>SUM($X$7:$X$20)</f>
        <v>0</v>
      </c>
      <c r="Y23" s="23">
        <f>SUM($Y$7:$Y$20)</f>
        <v>0</v>
      </c>
      <c r="Z23" s="23">
        <f>SUM($Z$7:$Z$20)</f>
        <v>0</v>
      </c>
      <c r="AA23" s="23">
        <f>SUM($AA$7:$AA$20)</f>
        <v>0</v>
      </c>
      <c r="AB23" s="23">
        <f>SUM($AB$7:$AB$20)</f>
        <v>0</v>
      </c>
      <c r="AC23" s="23">
        <f>SUM($AC$7:$AC$20)</f>
        <v>0</v>
      </c>
      <c r="AD23" s="23">
        <f>SUM($AD$7:$AD$20)</f>
        <v>0</v>
      </c>
      <c r="AE23" s="23">
        <f>SUM($AE$7:$AE$20)</f>
        <v>0</v>
      </c>
      <c r="AF23" s="23">
        <f>SUM($AF$7:$AF$20)</f>
        <v>0</v>
      </c>
      <c r="AG23" s="23">
        <f>SUM($AG$7:$AG$20)</f>
        <v>0</v>
      </c>
      <c r="AH23" s="23">
        <f>SUM($AH$7:$AH$20)</f>
        <v>0</v>
      </c>
      <c r="AI23" s="23">
        <f>SUM($AI$7:$AI$20)</f>
        <v>0</v>
      </c>
      <c r="AJ23" s="23">
        <f>SUM($AJ$7:$AJ$20)</f>
        <v>0</v>
      </c>
      <c r="AK23" s="23">
        <f>SUM($AK$7:$AK$20)</f>
        <v>0</v>
      </c>
      <c r="AL23" s="23">
        <f>SUM($AL$7:$AL$20)</f>
        <v>0</v>
      </c>
      <c r="AM23" s="23">
        <f>SUM($AM$7:$AM$20)</f>
        <v>0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38</v>
      </c>
      <c r="D25" s="25">
        <f>LARGE($F$23:$AM$23,1)</f>
        <v>0</v>
      </c>
      <c r="E25">
        <f>INDEX($F$6:$AM$6,MATCH($D$25,$F$23:$AM$23,0))</f>
        <v>101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D26" s="20">
        <f>LARGE($F$23:$AM$23,2)</f>
        <v>0</v>
      </c>
      <c r="E26">
        <f>INDEX($F$6:$AM$6,MATCH($D$26,$F$23:$AM$23,0))</f>
        <v>101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D27" s="26">
        <f>LARGE($F$23:$AM$23,3)</f>
        <v>0</v>
      </c>
      <c r="E27">
        <f>INDEX($F$6:$AM$6,MATCH($D$27,$F$23:$AM$23,0))</f>
        <v>101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3.8" x14ac:dyDescent="0.25">
      <c r="D28" s="27">
        <f>LARGE($F$23:$AM$23,4)</f>
        <v>0</v>
      </c>
      <c r="E28" s="29" t="str">
        <f>IF( OR( EXACT( $D$25,$D$26 ), EXACT($D$26,$D$27 ), EXACT($D$27,$D$28 )),"** TIE **", " ")</f>
        <v>** TIE **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00.05" customHeight="1" x14ac:dyDescent="0.25">
      <c r="E29" s="30" t="s">
        <v>43</v>
      </c>
      <c r="F29" s="34" t="str">
        <f>Judge1!F29 &amp; " " &amp; Judge2!F29 &amp; " " &amp; Judge3!F29 &amp; " " &amp; Judge4!F29 &amp; " " &amp; Judge5!F29</f>
        <v xml:space="preserve">    </v>
      </c>
      <c r="G29" s="31" t="str">
        <f>Judge1!G29 &amp; " " &amp; Judge2!G29 &amp; " " &amp; Judge3!G29 &amp; " " &amp; Judge4!G29 &amp; " " &amp; Judge5!G29</f>
        <v xml:space="preserve">    </v>
      </c>
      <c r="H29" s="31" t="str">
        <f>Judge1!H29 &amp; " " &amp; Judge2!H29 &amp; " " &amp; Judge3!H29 &amp; " " &amp; Judge4!H29 &amp; " " &amp; Judge5!H29</f>
        <v xml:space="preserve">    </v>
      </c>
      <c r="I29" s="31" t="str">
        <f>Judge1!I29 &amp; " " &amp; Judge2!I29 &amp; " " &amp; Judge3!I29 &amp; " " &amp; Judge4!I29 &amp; " " &amp; Judge5!I29</f>
        <v xml:space="preserve">    </v>
      </c>
      <c r="J29" s="31" t="str">
        <f>Judge1!J29 &amp; " " &amp; Judge2!J29 &amp; " " &amp; Judge3!J29 &amp; " " &amp; Judge4!J29 &amp; " " &amp; Judge5!J29</f>
        <v xml:space="preserve">    </v>
      </c>
      <c r="K29" s="31" t="str">
        <f>Judge1!K29 &amp; " " &amp; Judge2!K29 &amp; " " &amp; Judge3!K29 &amp; " " &amp; Judge4!K29 &amp; " " &amp; Judge5!K29</f>
        <v xml:space="preserve">    </v>
      </c>
      <c r="L29" s="31" t="str">
        <f>Judge1!L29 &amp; " " &amp; Judge2!L29 &amp; " " &amp; Judge3!L29 &amp; " " &amp; Judge4!L29 &amp; " " &amp; Judge5!L29</f>
        <v xml:space="preserve">    </v>
      </c>
      <c r="M29" s="31" t="str">
        <f>Judge1!M29 &amp; " " &amp; Judge2!M29 &amp; " " &amp; Judge3!M29 &amp; " " &amp; Judge4!M29 &amp; " " &amp; Judge5!M29</f>
        <v xml:space="preserve">    </v>
      </c>
      <c r="N29" s="31" t="str">
        <f>Judge1!N29 &amp; " " &amp; Judge2!N29 &amp; " " &amp; Judge3!N29 &amp; " " &amp; Judge4!N29 &amp; " " &amp; Judge5!N29</f>
        <v xml:space="preserve">    </v>
      </c>
      <c r="O29" s="31" t="str">
        <f>Judge1!O29 &amp; " " &amp; Judge2!O29 &amp; " " &amp; Judge3!O29 &amp; " " &amp; Judge4!O29 &amp; " " &amp; Judge5!O29</f>
        <v xml:space="preserve">    </v>
      </c>
      <c r="P29" s="31" t="str">
        <f>Judge1!P29 &amp; " " &amp; Judge2!P29 &amp; " " &amp; Judge3!P29 &amp; " " &amp; Judge4!P29 &amp; " " &amp; Judge5!P29</f>
        <v xml:space="preserve">    </v>
      </c>
      <c r="Q29" s="31" t="str">
        <f>Judge1!Q29 &amp; " " &amp; Judge2!Q29 &amp; " " &amp; Judge3!Q29 &amp; " " &amp; Judge4!Q29 &amp; " " &amp; Judge5!Q29</f>
        <v xml:space="preserve">    </v>
      </c>
      <c r="R29" s="31" t="str">
        <f>Judge1!R29 &amp; " " &amp; Judge2!R29 &amp; " " &amp; Judge3!R29 &amp; " " &amp; Judge4!R29 &amp; " " &amp; Judge5!R29</f>
        <v xml:space="preserve">    </v>
      </c>
      <c r="S29" s="31" t="str">
        <f>Judge1!S29 &amp; " " &amp; Judge2!S29 &amp; " " &amp; Judge3!S29 &amp; " " &amp; Judge4!S29 &amp; " " &amp; Judge5!S29</f>
        <v xml:space="preserve">    </v>
      </c>
      <c r="T29" s="31" t="str">
        <f>Judge1!T29 &amp; " " &amp; Judge2!T29 &amp; " " &amp; Judge3!T29 &amp; " " &amp; Judge4!T29 &amp; " " &amp; Judge5!T29</f>
        <v xml:space="preserve">    </v>
      </c>
      <c r="U29" s="31" t="str">
        <f>Judge1!U29 &amp; " " &amp; Judge2!U29 &amp; " " &amp; Judge3!U29 &amp; " " &amp; Judge4!U29 &amp; " " &amp; Judge5!U29</f>
        <v xml:space="preserve">    </v>
      </c>
      <c r="V29" s="31" t="str">
        <f>Judge1!V29 &amp; " " &amp; Judge2!V29 &amp; " " &amp; Judge3!V29 &amp; " " &amp; Judge4!V29 &amp; " " &amp; Judge5!V29</f>
        <v xml:space="preserve">    </v>
      </c>
      <c r="W29" s="31" t="str">
        <f>Judge1!W29 &amp; " " &amp; Judge2!W29 &amp; " " &amp; Judge3!W29 &amp; " " &amp; Judge4!W29 &amp; " " &amp; Judge5!W29</f>
        <v xml:space="preserve">    </v>
      </c>
      <c r="X29" s="31" t="str">
        <f>Judge1!X29 &amp; " " &amp; Judge2!X29 &amp; " " &amp; Judge3!X29 &amp; " " &amp; Judge4!X29 &amp; " " &amp; Judge5!X29</f>
        <v xml:space="preserve">    </v>
      </c>
      <c r="Y29" s="31" t="str">
        <f>Judge1!Y29 &amp; " " &amp; Judge2!Y29 &amp; " " &amp; Judge3!Y29 &amp; " " &amp; Judge4!Y29 &amp; " " &amp; Judge5!Y29</f>
        <v xml:space="preserve">    </v>
      </c>
      <c r="Z29" s="31" t="str">
        <f>Judge1!Z29 &amp; " " &amp; Judge2!Z29 &amp; " " &amp; Judge3!Z29 &amp; " " &amp; Judge4!Z29 &amp; " " &amp; Judge5!Z29</f>
        <v xml:space="preserve">    </v>
      </c>
      <c r="AA29" s="31" t="str">
        <f>Judge1!AA29 &amp; " " &amp; Judge2!AA29 &amp; " " &amp; Judge3!AA29 &amp; " " &amp; Judge4!AA29 &amp; " " &amp; Judge5!AA29</f>
        <v xml:space="preserve">    </v>
      </c>
      <c r="AB29" s="31" t="str">
        <f>Judge1!AB29 &amp; " " &amp; Judge2!AB29 &amp; " " &amp; Judge3!AB29 &amp; " " &amp; Judge4!AB29 &amp; " " &amp; Judge5!AB29</f>
        <v xml:space="preserve">    </v>
      </c>
      <c r="AC29" s="31" t="str">
        <f>Judge1!AC29 &amp; " " &amp; Judge2!AC29 &amp; " " &amp; Judge3!AC29 &amp; " " &amp; Judge4!AC29 &amp; " " &amp; Judge5!AC29</f>
        <v xml:space="preserve">    </v>
      </c>
      <c r="AD29" s="31" t="str">
        <f>Judge1!AD29 &amp; " " &amp; Judge2!AD29 &amp; " " &amp; Judge3!AD29 &amp; " " &amp; Judge4!AD29 &amp; " " &amp; Judge5!AD29</f>
        <v xml:space="preserve">    </v>
      </c>
      <c r="AE29" s="31" t="str">
        <f>Judge1!AE29 &amp; " " &amp; Judge2!AE29 &amp; " " &amp; Judge3!AE29 &amp; " " &amp; Judge4!AE29 &amp; " " &amp; Judge5!AE29</f>
        <v xml:space="preserve">    </v>
      </c>
      <c r="AF29" s="31" t="str">
        <f>Judge1!AF29 &amp; " " &amp; Judge2!AF29 &amp; " " &amp; Judge3!AF29 &amp; " " &amp; Judge4!AF29 &amp; " " &amp; Judge5!AF29</f>
        <v xml:space="preserve">    </v>
      </c>
      <c r="AG29" s="31" t="str">
        <f>Judge1!AG29 &amp; " " &amp; Judge2!AG29 &amp; " " &amp; Judge3!AG29 &amp; " " &amp; Judge4!AG29 &amp; " " &amp; Judge5!AG29</f>
        <v xml:space="preserve">    </v>
      </c>
      <c r="AH29" s="31" t="str">
        <f>Judge1!AH29 &amp; " " &amp; Judge2!AH29 &amp; " " &amp; Judge3!AH29 &amp; " " &amp; Judge4!AH29 &amp; " " &amp; Judge5!AH29</f>
        <v xml:space="preserve">    </v>
      </c>
      <c r="AI29" s="31" t="str">
        <f>Judge1!AI29 &amp; " " &amp; Judge2!AI29 &amp; " " &amp; Judge3!AI29 &amp; " " &amp; Judge4!AI29 &amp; " " &amp; Judge5!AI29</f>
        <v xml:space="preserve">    </v>
      </c>
      <c r="AJ29" s="31" t="str">
        <f>Judge1!AJ29 &amp; " " &amp; Judge2!AJ29 &amp; " " &amp; Judge3!AJ29 &amp; " " &amp; Judge4!AJ29 &amp; " " &amp; Judge5!AJ29</f>
        <v xml:space="preserve">    </v>
      </c>
      <c r="AK29" s="31" t="str">
        <f>Judge1!AK29 &amp; " " &amp; Judge2!AK29 &amp; " " &amp; Judge3!AK29 &amp; " " &amp; Judge4!AK29 &amp; " " &amp; Judge5!AK29</f>
        <v xml:space="preserve">    </v>
      </c>
      <c r="AL29" s="31" t="str">
        <f>Judge1!AL29 &amp; " " &amp; Judge2!AL29 &amp; " " &amp; Judge3!AL29 &amp; " " &amp; Judge4!AL29 &amp; " " &amp; Judge5!AL29</f>
        <v xml:space="preserve">    </v>
      </c>
      <c r="AM29" s="31" t="str">
        <f>Judge1!AM29 &amp; " " &amp; Judge2!AM29 &amp; " " &amp; Judge3!AM29 &amp; " " &amp; Judge4!AM29 &amp; " " &amp; Judge5!AM29</f>
        <v xml:space="preserve">    </v>
      </c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M7">
    <cfRule type="cellIs" dxfId="370" priority="1" stopIfTrue="1" operator="greaterThan">
      <formula>$E$7</formula>
    </cfRule>
    <cfRule type="cellIs" dxfId="369" priority="2" stopIfTrue="1" operator="equal">
      <formula>""</formula>
    </cfRule>
    <cfRule type="cellIs" dxfId="368" priority="3" stopIfTrue="1" operator="equal">
      <formula>0</formula>
    </cfRule>
    <cfRule type="cellIs" dxfId="367" priority="4" stopIfTrue="1" operator="lessThan">
      <formula>($E$7 * 0.25)</formula>
    </cfRule>
  </conditionalFormatting>
  <conditionalFormatting sqref="E8:AM8">
    <cfRule type="cellIs" dxfId="366" priority="5" stopIfTrue="1" operator="greaterThan">
      <formula>$E$8</formula>
    </cfRule>
    <cfRule type="cellIs" dxfId="365" priority="6" stopIfTrue="1" operator="equal">
      <formula>""</formula>
    </cfRule>
    <cfRule type="cellIs" dxfId="364" priority="7" stopIfTrue="1" operator="equal">
      <formula>0</formula>
    </cfRule>
    <cfRule type="cellIs" dxfId="363" priority="8" stopIfTrue="1" operator="lessThan">
      <formula>($E$8 * 0.25)</formula>
    </cfRule>
  </conditionalFormatting>
  <conditionalFormatting sqref="E9:AM9">
    <cfRule type="cellIs" dxfId="362" priority="9" stopIfTrue="1" operator="greaterThan">
      <formula>$E$9</formula>
    </cfRule>
    <cfRule type="cellIs" dxfId="361" priority="10" stopIfTrue="1" operator="equal">
      <formula>""</formula>
    </cfRule>
    <cfRule type="cellIs" dxfId="360" priority="11" stopIfTrue="1" operator="equal">
      <formula>0</formula>
    </cfRule>
    <cfRule type="cellIs" dxfId="359" priority="12" stopIfTrue="1" operator="lessThan">
      <formula>($E$9 * 0.25)</formula>
    </cfRule>
  </conditionalFormatting>
  <conditionalFormatting sqref="E10:AM10">
    <cfRule type="cellIs" dxfId="358" priority="13" stopIfTrue="1" operator="greaterThan">
      <formula>$E$10</formula>
    </cfRule>
    <cfRule type="cellIs" dxfId="357" priority="14" stopIfTrue="1" operator="equal">
      <formula>""</formula>
    </cfRule>
    <cfRule type="cellIs" dxfId="356" priority="15" stopIfTrue="1" operator="equal">
      <formula>0</formula>
    </cfRule>
    <cfRule type="cellIs" dxfId="355" priority="16" stopIfTrue="1" operator="lessThan">
      <formula>($E$10 * 0.25)</formula>
    </cfRule>
  </conditionalFormatting>
  <conditionalFormatting sqref="E11:AM11">
    <cfRule type="cellIs" dxfId="354" priority="17" stopIfTrue="1" operator="greaterThan">
      <formula>$E$11</formula>
    </cfRule>
    <cfRule type="cellIs" dxfId="353" priority="18" stopIfTrue="1" operator="equal">
      <formula>""</formula>
    </cfRule>
    <cfRule type="cellIs" dxfId="352" priority="19" stopIfTrue="1" operator="equal">
      <formula>0</formula>
    </cfRule>
    <cfRule type="cellIs" dxfId="351" priority="20" stopIfTrue="1" operator="lessThan">
      <formula>($E$11 * 0.25)</formula>
    </cfRule>
  </conditionalFormatting>
  <conditionalFormatting sqref="E12:AM12">
    <cfRule type="cellIs" dxfId="350" priority="21" stopIfTrue="1" operator="greaterThan">
      <formula>$E$12</formula>
    </cfRule>
    <cfRule type="cellIs" dxfId="349" priority="22" stopIfTrue="1" operator="equal">
      <formula>""</formula>
    </cfRule>
    <cfRule type="cellIs" dxfId="348" priority="23" stopIfTrue="1" operator="equal">
      <formula>0</formula>
    </cfRule>
    <cfRule type="cellIs" dxfId="347" priority="24" stopIfTrue="1" operator="lessThan">
      <formula>($E$12 * 0.25)</formula>
    </cfRule>
  </conditionalFormatting>
  <conditionalFormatting sqref="E13:AM13">
    <cfRule type="cellIs" dxfId="346" priority="25" stopIfTrue="1" operator="greaterThan">
      <formula>$E$13</formula>
    </cfRule>
    <cfRule type="cellIs" dxfId="345" priority="26" stopIfTrue="1" operator="equal">
      <formula>""</formula>
    </cfRule>
    <cfRule type="cellIs" dxfId="344" priority="27" stopIfTrue="1" operator="equal">
      <formula>0</formula>
    </cfRule>
    <cfRule type="cellIs" dxfId="343" priority="28" stopIfTrue="1" operator="lessThan">
      <formula>($E$13 * 0.25)</formula>
    </cfRule>
  </conditionalFormatting>
  <conditionalFormatting sqref="E14:AM14">
    <cfRule type="cellIs" dxfId="342" priority="29" stopIfTrue="1" operator="greaterThan">
      <formula>$E$14</formula>
    </cfRule>
    <cfRule type="cellIs" dxfId="341" priority="30" stopIfTrue="1" operator="equal">
      <formula>""</formula>
    </cfRule>
    <cfRule type="cellIs" dxfId="340" priority="31" stopIfTrue="1" operator="equal">
      <formula>0</formula>
    </cfRule>
    <cfRule type="cellIs" dxfId="339" priority="32" stopIfTrue="1" operator="lessThan">
      <formula>($E$14 * 0.25)</formula>
    </cfRule>
  </conditionalFormatting>
  <conditionalFormatting sqref="E15:AM15">
    <cfRule type="cellIs" dxfId="338" priority="33" stopIfTrue="1" operator="greaterThan">
      <formula>$E$15</formula>
    </cfRule>
    <cfRule type="cellIs" dxfId="337" priority="34" stopIfTrue="1" operator="equal">
      <formula>""</formula>
    </cfRule>
    <cfRule type="cellIs" dxfId="336" priority="35" stopIfTrue="1" operator="equal">
      <formula>0</formula>
    </cfRule>
    <cfRule type="cellIs" dxfId="335" priority="36" stopIfTrue="1" operator="lessThan">
      <formula>($E$15 * 0.25)</formula>
    </cfRule>
  </conditionalFormatting>
  <conditionalFormatting sqref="E16:AM16">
    <cfRule type="cellIs" dxfId="334" priority="37" stopIfTrue="1" operator="greaterThan">
      <formula>$E$16</formula>
    </cfRule>
    <cfRule type="cellIs" dxfId="333" priority="38" stopIfTrue="1" operator="equal">
      <formula>""</formula>
    </cfRule>
    <cfRule type="cellIs" dxfId="332" priority="39" stopIfTrue="1" operator="equal">
      <formula>0</formula>
    </cfRule>
    <cfRule type="cellIs" dxfId="331" priority="40" stopIfTrue="1" operator="lessThan">
      <formula>($E$16 * 0.25)</formula>
    </cfRule>
  </conditionalFormatting>
  <conditionalFormatting sqref="E17:AM17">
    <cfRule type="cellIs" dxfId="330" priority="41" stopIfTrue="1" operator="greaterThan">
      <formula>$E$17</formula>
    </cfRule>
    <cfRule type="cellIs" dxfId="329" priority="42" stopIfTrue="1" operator="equal">
      <formula>""</formula>
    </cfRule>
    <cfRule type="cellIs" dxfId="328" priority="43" stopIfTrue="1" operator="equal">
      <formula>0</formula>
    </cfRule>
    <cfRule type="cellIs" dxfId="327" priority="44" stopIfTrue="1" operator="lessThan">
      <formula>($E$17 * 0.25)</formula>
    </cfRule>
  </conditionalFormatting>
  <conditionalFormatting sqref="E18:AM18">
    <cfRule type="cellIs" dxfId="326" priority="45" stopIfTrue="1" operator="lessThan">
      <formula>$E$18</formula>
    </cfRule>
    <cfRule type="cellIs" dxfId="325" priority="46" stopIfTrue="1" operator="greaterThan">
      <formula>0</formula>
    </cfRule>
  </conditionalFormatting>
  <conditionalFormatting sqref="E19:AM19">
    <cfRule type="cellIs" dxfId="324" priority="47" stopIfTrue="1" operator="lessThan">
      <formula>$E$19</formula>
    </cfRule>
    <cfRule type="cellIs" dxfId="323" priority="48" stopIfTrue="1" operator="greaterThan">
      <formula>0</formula>
    </cfRule>
  </conditionalFormatting>
  <conditionalFormatting sqref="E20:AM20">
    <cfRule type="cellIs" dxfId="322" priority="49" stopIfTrue="1" operator="lessThan">
      <formula>$E$20</formula>
    </cfRule>
    <cfRule type="cellIs" dxfId="321" priority="50" stopIfTrue="1" operator="greaterThan">
      <formula>0</formula>
    </cfRule>
  </conditionalFormatting>
  <conditionalFormatting sqref="C23:AM23">
    <cfRule type="cellIs" dxfId="320" priority="51" stopIfTrue="1" operator="equal">
      <formula>$D$25</formula>
    </cfRule>
    <cfRule type="cellIs" dxfId="319" priority="52" stopIfTrue="1" operator="equal">
      <formula>$D$26</formula>
    </cfRule>
    <cfRule type="cellIs" dxfId="318" priority="53" stopIfTrue="1" operator="equal">
      <formula>$D$27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70289-C818-490C-883E-DF0867FEF4F1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105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</row>
    <row r="7" spans="1:69" x14ac:dyDescent="0.25">
      <c r="A7" s="19">
        <v>1064</v>
      </c>
      <c r="B7" s="19">
        <v>10606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1064</v>
      </c>
      <c r="B8" s="19">
        <v>10607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1064</v>
      </c>
      <c r="B9" s="19">
        <v>10605</v>
      </c>
      <c r="C9" s="3" t="s">
        <v>23</v>
      </c>
      <c r="D9" s="3" t="s">
        <v>26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1064</v>
      </c>
      <c r="B10" s="19">
        <v>10604</v>
      </c>
      <c r="C10" s="3" t="s">
        <v>23</v>
      </c>
      <c r="D10" s="3" t="s">
        <v>27</v>
      </c>
      <c r="E10" s="3">
        <v>120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1064</v>
      </c>
      <c r="B11" s="19">
        <v>10602</v>
      </c>
      <c r="C11" s="3" t="s">
        <v>23</v>
      </c>
      <c r="D11" s="3" t="s">
        <v>28</v>
      </c>
      <c r="E11" s="3">
        <v>140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1064</v>
      </c>
      <c r="B12" s="19">
        <v>10603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1064</v>
      </c>
      <c r="B13" s="19">
        <v>10608</v>
      </c>
      <c r="C13" s="3" t="s">
        <v>23</v>
      </c>
      <c r="D13" s="3" t="s">
        <v>30</v>
      </c>
      <c r="E13" s="3">
        <v>140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1064</v>
      </c>
      <c r="B14" s="19">
        <v>10612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1064</v>
      </c>
      <c r="B15" s="19">
        <v>10609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1064</v>
      </c>
      <c r="B16" s="19">
        <v>10610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1064</v>
      </c>
      <c r="B17" s="19">
        <v>10611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1064</v>
      </c>
      <c r="B18" s="19">
        <v>10613</v>
      </c>
      <c r="C18" s="21" t="s">
        <v>32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1064</v>
      </c>
      <c r="B19" s="19">
        <v>10614</v>
      </c>
      <c r="C19" s="21" t="s">
        <v>32</v>
      </c>
      <c r="D19" s="21" t="s">
        <v>34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1064</v>
      </c>
      <c r="B20" s="19">
        <v>10617</v>
      </c>
      <c r="C20" s="21" t="s">
        <v>32</v>
      </c>
      <c r="D20" s="21" t="s">
        <v>35</v>
      </c>
      <c r="E20" s="21">
        <v>-150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23">
        <f>SUM($R$7:$R$20)</f>
        <v>0</v>
      </c>
      <c r="S23" s="23">
        <f>SUM($S$7:$S$20)</f>
        <v>0</v>
      </c>
      <c r="T23" s="23">
        <f>SUM($T$7:$T$20)</f>
        <v>0</v>
      </c>
      <c r="U23" s="23">
        <f>SUM($U$7:$U$20)</f>
        <v>0</v>
      </c>
      <c r="V23" s="23">
        <f>SUM($V$7:$V$20)</f>
        <v>0</v>
      </c>
      <c r="W23" s="23">
        <f>SUM($W$7:$W$20)</f>
        <v>0</v>
      </c>
      <c r="X23" s="23">
        <f>SUM($X$7:$X$20)</f>
        <v>0</v>
      </c>
      <c r="Y23" s="23">
        <f>SUM($Y$7:$Y$20)</f>
        <v>0</v>
      </c>
      <c r="Z23" s="23">
        <f>SUM($Z$7:$Z$20)</f>
        <v>0</v>
      </c>
      <c r="AA23" s="23">
        <f>SUM($AA$7:$AA$20)</f>
        <v>0</v>
      </c>
      <c r="AB23" s="23">
        <f>SUM($AB$7:$AB$20)</f>
        <v>0</v>
      </c>
      <c r="AC23" s="23">
        <f>SUM($AC$7:$AC$20)</f>
        <v>0</v>
      </c>
      <c r="AD23" s="23">
        <f>SUM($AD$7:$AD$20)</f>
        <v>0</v>
      </c>
      <c r="AE23" s="23">
        <f>SUM($AE$7:$AE$20)</f>
        <v>0</v>
      </c>
      <c r="AF23" s="23">
        <f>SUM($AF$7:$AF$20)</f>
        <v>0</v>
      </c>
      <c r="AG23" s="23">
        <f>SUM($AG$7:$AG$20)</f>
        <v>0</v>
      </c>
      <c r="AH23" s="23">
        <f>SUM($AH$7:$AH$20)</f>
        <v>0</v>
      </c>
      <c r="AI23" s="23">
        <f>SUM($AI$7:$AI$20)</f>
        <v>0</v>
      </c>
      <c r="AJ23" s="23">
        <f>SUM($AJ$7:$AJ$20)</f>
        <v>0</v>
      </c>
      <c r="AK23" s="23">
        <f>SUM($AK$7:$AK$20)</f>
        <v>0</v>
      </c>
      <c r="AL23" s="23">
        <f>SUM($AL$7:$AL$20)</f>
        <v>0</v>
      </c>
      <c r="AM23" s="23">
        <f>SUM($AM$7:$AM$20)</f>
        <v>0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M7">
    <cfRule type="cellIs" dxfId="105" priority="1" stopIfTrue="1" operator="greaterThan">
      <formula>$E$7</formula>
    </cfRule>
    <cfRule type="cellIs" dxfId="104" priority="2" stopIfTrue="1" operator="equal">
      <formula>""</formula>
    </cfRule>
    <cfRule type="cellIs" dxfId="103" priority="3" stopIfTrue="1" operator="equal">
      <formula>0</formula>
    </cfRule>
    <cfRule type="cellIs" dxfId="102" priority="4" stopIfTrue="1" operator="lessThan">
      <formula>($E$7 * 0.25)</formula>
    </cfRule>
  </conditionalFormatting>
  <conditionalFormatting sqref="E8:AM8">
    <cfRule type="cellIs" dxfId="101" priority="5" stopIfTrue="1" operator="greaterThan">
      <formula>$E$8</formula>
    </cfRule>
    <cfRule type="cellIs" dxfId="100" priority="6" stopIfTrue="1" operator="equal">
      <formula>""</formula>
    </cfRule>
    <cfRule type="cellIs" dxfId="99" priority="7" stopIfTrue="1" operator="equal">
      <formula>0</formula>
    </cfRule>
    <cfRule type="cellIs" dxfId="98" priority="8" stopIfTrue="1" operator="lessThan">
      <formula>($E$8 * 0.25)</formula>
    </cfRule>
  </conditionalFormatting>
  <conditionalFormatting sqref="E9:AM9">
    <cfRule type="cellIs" dxfId="97" priority="9" stopIfTrue="1" operator="greaterThan">
      <formula>$E$9</formula>
    </cfRule>
    <cfRule type="cellIs" dxfId="96" priority="10" stopIfTrue="1" operator="equal">
      <formula>""</formula>
    </cfRule>
    <cfRule type="cellIs" dxfId="95" priority="11" stopIfTrue="1" operator="equal">
      <formula>0</formula>
    </cfRule>
    <cfRule type="cellIs" dxfId="94" priority="12" stopIfTrue="1" operator="lessThan">
      <formula>($E$9 * 0.25)</formula>
    </cfRule>
  </conditionalFormatting>
  <conditionalFormatting sqref="E10:AM10">
    <cfRule type="cellIs" dxfId="93" priority="13" stopIfTrue="1" operator="greaterThan">
      <formula>$E$10</formula>
    </cfRule>
    <cfRule type="cellIs" dxfId="92" priority="14" stopIfTrue="1" operator="equal">
      <formula>""</formula>
    </cfRule>
    <cfRule type="cellIs" dxfId="91" priority="15" stopIfTrue="1" operator="equal">
      <formula>0</formula>
    </cfRule>
    <cfRule type="cellIs" dxfId="90" priority="16" stopIfTrue="1" operator="lessThan">
      <formula>($E$10 * 0.25)</formula>
    </cfRule>
  </conditionalFormatting>
  <conditionalFormatting sqref="E11:AM11">
    <cfRule type="cellIs" dxfId="89" priority="17" stopIfTrue="1" operator="greaterThan">
      <formula>$E$11</formula>
    </cfRule>
    <cfRule type="cellIs" dxfId="88" priority="18" stopIfTrue="1" operator="equal">
      <formula>""</formula>
    </cfRule>
    <cfRule type="cellIs" dxfId="87" priority="19" stopIfTrue="1" operator="equal">
      <formula>0</formula>
    </cfRule>
    <cfRule type="cellIs" dxfId="86" priority="20" stopIfTrue="1" operator="lessThan">
      <formula>($E$11 * 0.25)</formula>
    </cfRule>
  </conditionalFormatting>
  <conditionalFormatting sqref="E12:AM12">
    <cfRule type="cellIs" dxfId="85" priority="21" stopIfTrue="1" operator="greaterThan">
      <formula>$E$12</formula>
    </cfRule>
    <cfRule type="cellIs" dxfId="84" priority="22" stopIfTrue="1" operator="equal">
      <formula>""</formula>
    </cfRule>
    <cfRule type="cellIs" dxfId="83" priority="23" stopIfTrue="1" operator="equal">
      <formula>0</formula>
    </cfRule>
    <cfRule type="cellIs" dxfId="82" priority="24" stopIfTrue="1" operator="lessThan">
      <formula>($E$12 * 0.25)</formula>
    </cfRule>
  </conditionalFormatting>
  <conditionalFormatting sqref="E13:AM13">
    <cfRule type="cellIs" dxfId="81" priority="25" stopIfTrue="1" operator="greaterThan">
      <formula>$E$13</formula>
    </cfRule>
    <cfRule type="cellIs" dxfId="80" priority="26" stopIfTrue="1" operator="equal">
      <formula>""</formula>
    </cfRule>
    <cfRule type="cellIs" dxfId="79" priority="27" stopIfTrue="1" operator="equal">
      <formula>0</formula>
    </cfRule>
    <cfRule type="cellIs" dxfId="78" priority="28" stopIfTrue="1" operator="lessThan">
      <formula>($E$13 * 0.25)</formula>
    </cfRule>
  </conditionalFormatting>
  <conditionalFormatting sqref="E14:AM14">
    <cfRule type="cellIs" dxfId="77" priority="29" stopIfTrue="1" operator="greaterThan">
      <formula>$E$14</formula>
    </cfRule>
    <cfRule type="cellIs" dxfId="76" priority="30" stopIfTrue="1" operator="equal">
      <formula>""</formula>
    </cfRule>
    <cfRule type="cellIs" dxfId="75" priority="31" stopIfTrue="1" operator="equal">
      <formula>0</formula>
    </cfRule>
    <cfRule type="cellIs" dxfId="74" priority="32" stopIfTrue="1" operator="lessThan">
      <formula>($E$14 * 0.25)</formula>
    </cfRule>
  </conditionalFormatting>
  <conditionalFormatting sqref="E15:AM15">
    <cfRule type="cellIs" dxfId="73" priority="33" stopIfTrue="1" operator="greaterThan">
      <formula>$E$15</formula>
    </cfRule>
    <cfRule type="cellIs" dxfId="72" priority="34" stopIfTrue="1" operator="equal">
      <formula>""</formula>
    </cfRule>
    <cfRule type="cellIs" dxfId="71" priority="35" stopIfTrue="1" operator="equal">
      <formula>0</formula>
    </cfRule>
    <cfRule type="cellIs" dxfId="70" priority="36" stopIfTrue="1" operator="lessThan">
      <formula>($E$15 * 0.25)</formula>
    </cfRule>
  </conditionalFormatting>
  <conditionalFormatting sqref="E16:AM16">
    <cfRule type="cellIs" dxfId="69" priority="37" stopIfTrue="1" operator="greaterThan">
      <formula>$E$16</formula>
    </cfRule>
    <cfRule type="cellIs" dxfId="68" priority="38" stopIfTrue="1" operator="equal">
      <formula>""</formula>
    </cfRule>
    <cfRule type="cellIs" dxfId="67" priority="39" stopIfTrue="1" operator="equal">
      <formula>0</formula>
    </cfRule>
    <cfRule type="cellIs" dxfId="66" priority="40" stopIfTrue="1" operator="lessThan">
      <formula>($E$16 * 0.25)</formula>
    </cfRule>
  </conditionalFormatting>
  <conditionalFormatting sqref="E17:AM17">
    <cfRule type="cellIs" dxfId="65" priority="41" stopIfTrue="1" operator="greaterThan">
      <formula>$E$17</formula>
    </cfRule>
    <cfRule type="cellIs" dxfId="64" priority="42" stopIfTrue="1" operator="equal">
      <formula>""</formula>
    </cfRule>
    <cfRule type="cellIs" dxfId="63" priority="43" stopIfTrue="1" operator="equal">
      <formula>0</formula>
    </cfRule>
    <cfRule type="cellIs" dxfId="62" priority="44" stopIfTrue="1" operator="lessThan">
      <formula>($E$17 * 0.25)</formula>
    </cfRule>
  </conditionalFormatting>
  <conditionalFormatting sqref="E18:AM18">
    <cfRule type="cellIs" dxfId="61" priority="45" stopIfTrue="1" operator="lessThan">
      <formula>$E$18</formula>
    </cfRule>
    <cfRule type="cellIs" dxfId="60" priority="46" stopIfTrue="1" operator="greaterThan">
      <formula>0</formula>
    </cfRule>
  </conditionalFormatting>
  <conditionalFormatting sqref="E19:AM19">
    <cfRule type="cellIs" dxfId="59" priority="47" stopIfTrue="1" operator="lessThan">
      <formula>$E$19</formula>
    </cfRule>
    <cfRule type="cellIs" dxfId="58" priority="48" stopIfTrue="1" operator="greaterThan">
      <formula>0</formula>
    </cfRule>
  </conditionalFormatting>
  <conditionalFormatting sqref="E20:AM20">
    <cfRule type="cellIs" dxfId="57" priority="49" stopIfTrue="1" operator="lessThan">
      <formula>$E$20</formula>
    </cfRule>
    <cfRule type="cellIs" dxfId="56" priority="50" stopIfTrue="1" operator="greaterThan">
      <formula>0</formula>
    </cfRule>
  </conditionalFormatting>
  <conditionalFormatting sqref="C23:AM23">
    <cfRule type="cellIs" dxfId="55" priority="51" stopIfTrue="1" operator="equal">
      <formula>$D$25</formula>
    </cfRule>
    <cfRule type="cellIs" dxfId="54" priority="52" stopIfTrue="1" operator="equal">
      <formula>$D$26</formula>
    </cfRule>
    <cfRule type="cellIs" dxfId="53" priority="53" stopIfTrue="1" operator="equal">
      <formula>$D$27</formula>
    </cfRule>
  </conditionalFormatting>
  <hyperlinks>
    <hyperlink ref="O3" r:id="rId1" xr:uid="{A9EC5F8E-31E1-4F54-AC6D-89B87181F445}"/>
    <hyperlink ref="E3" r:id="rId2" display="Need Help using this ScoreCard?  Check out this training video." xr:uid="{60E89178-1AE2-4C48-9412-2B9B128CFB73}"/>
    <hyperlink ref="D3" r:id="rId3" display="Need Help using this ScoreCard?  Check out this training video." xr:uid="{15899D60-C1D8-41DB-9190-F2D2C7BBEAE3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267A1-F587-4BEC-91B2-38E479F1B992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105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</row>
    <row r="7" spans="1:69" x14ac:dyDescent="0.25">
      <c r="A7" s="19">
        <v>1064</v>
      </c>
      <c r="B7" s="19">
        <v>10606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1064</v>
      </c>
      <c r="B8" s="19">
        <v>10607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1064</v>
      </c>
      <c r="B9" s="19">
        <v>10605</v>
      </c>
      <c r="C9" s="3" t="s">
        <v>23</v>
      </c>
      <c r="D9" s="3" t="s">
        <v>26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1064</v>
      </c>
      <c r="B10" s="19">
        <v>10604</v>
      </c>
      <c r="C10" s="3" t="s">
        <v>23</v>
      </c>
      <c r="D10" s="3" t="s">
        <v>27</v>
      </c>
      <c r="E10" s="3">
        <v>120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1064</v>
      </c>
      <c r="B11" s="19">
        <v>10602</v>
      </c>
      <c r="C11" s="3" t="s">
        <v>23</v>
      </c>
      <c r="D11" s="3" t="s">
        <v>28</v>
      </c>
      <c r="E11" s="3">
        <v>140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1064</v>
      </c>
      <c r="B12" s="19">
        <v>10603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1064</v>
      </c>
      <c r="B13" s="19">
        <v>10608</v>
      </c>
      <c r="C13" s="3" t="s">
        <v>23</v>
      </c>
      <c r="D13" s="3" t="s">
        <v>30</v>
      </c>
      <c r="E13" s="3">
        <v>140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1064</v>
      </c>
      <c r="B14" s="19">
        <v>10612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1064</v>
      </c>
      <c r="B15" s="19">
        <v>10609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1064</v>
      </c>
      <c r="B16" s="19">
        <v>10610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1064</v>
      </c>
      <c r="B17" s="19">
        <v>10611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1064</v>
      </c>
      <c r="B18" s="19">
        <v>10613</v>
      </c>
      <c r="C18" s="21" t="s">
        <v>32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1064</v>
      </c>
      <c r="B19" s="19">
        <v>10614</v>
      </c>
      <c r="C19" s="21" t="s">
        <v>32</v>
      </c>
      <c r="D19" s="21" t="s">
        <v>34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1064</v>
      </c>
      <c r="B20" s="19">
        <v>10617</v>
      </c>
      <c r="C20" s="21" t="s">
        <v>32</v>
      </c>
      <c r="D20" s="21" t="s">
        <v>35</v>
      </c>
      <c r="E20" s="21">
        <v>-150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23">
        <f>SUM($R$7:$R$20)</f>
        <v>0</v>
      </c>
      <c r="S23" s="23">
        <f>SUM($S$7:$S$20)</f>
        <v>0</v>
      </c>
      <c r="T23" s="23">
        <f>SUM($T$7:$T$20)</f>
        <v>0</v>
      </c>
      <c r="U23" s="23">
        <f>SUM($U$7:$U$20)</f>
        <v>0</v>
      </c>
      <c r="V23" s="23">
        <f>SUM($V$7:$V$20)</f>
        <v>0</v>
      </c>
      <c r="W23" s="23">
        <f>SUM($W$7:$W$20)</f>
        <v>0</v>
      </c>
      <c r="X23" s="23">
        <f>SUM($X$7:$X$20)</f>
        <v>0</v>
      </c>
      <c r="Y23" s="23">
        <f>SUM($Y$7:$Y$20)</f>
        <v>0</v>
      </c>
      <c r="Z23" s="23">
        <f>SUM($Z$7:$Z$20)</f>
        <v>0</v>
      </c>
      <c r="AA23" s="23">
        <f>SUM($AA$7:$AA$20)</f>
        <v>0</v>
      </c>
      <c r="AB23" s="23">
        <f>SUM($AB$7:$AB$20)</f>
        <v>0</v>
      </c>
      <c r="AC23" s="23">
        <f>SUM($AC$7:$AC$20)</f>
        <v>0</v>
      </c>
      <c r="AD23" s="23">
        <f>SUM($AD$7:$AD$20)</f>
        <v>0</v>
      </c>
      <c r="AE23" s="23">
        <f>SUM($AE$7:$AE$20)</f>
        <v>0</v>
      </c>
      <c r="AF23" s="23">
        <f>SUM($AF$7:$AF$20)</f>
        <v>0</v>
      </c>
      <c r="AG23" s="23">
        <f>SUM($AG$7:$AG$20)</f>
        <v>0</v>
      </c>
      <c r="AH23" s="23">
        <f>SUM($AH$7:$AH$20)</f>
        <v>0</v>
      </c>
      <c r="AI23" s="23">
        <f>SUM($AI$7:$AI$20)</f>
        <v>0</v>
      </c>
      <c r="AJ23" s="23">
        <f>SUM($AJ$7:$AJ$20)</f>
        <v>0</v>
      </c>
      <c r="AK23" s="23">
        <f>SUM($AK$7:$AK$20)</f>
        <v>0</v>
      </c>
      <c r="AL23" s="23">
        <f>SUM($AL$7:$AL$20)</f>
        <v>0</v>
      </c>
      <c r="AM23" s="23">
        <f>SUM($AM$7:$AM$20)</f>
        <v>0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M7">
    <cfRule type="cellIs" dxfId="158" priority="1" stopIfTrue="1" operator="greaterThan">
      <formula>$E$7</formula>
    </cfRule>
    <cfRule type="cellIs" dxfId="157" priority="2" stopIfTrue="1" operator="equal">
      <formula>""</formula>
    </cfRule>
    <cfRule type="cellIs" dxfId="156" priority="3" stopIfTrue="1" operator="equal">
      <formula>0</formula>
    </cfRule>
    <cfRule type="cellIs" dxfId="155" priority="4" stopIfTrue="1" operator="lessThan">
      <formula>($E$7 * 0.25)</formula>
    </cfRule>
  </conditionalFormatting>
  <conditionalFormatting sqref="E8:AM8">
    <cfRule type="cellIs" dxfId="154" priority="5" stopIfTrue="1" operator="greaterThan">
      <formula>$E$8</formula>
    </cfRule>
    <cfRule type="cellIs" dxfId="153" priority="6" stopIfTrue="1" operator="equal">
      <formula>""</formula>
    </cfRule>
    <cfRule type="cellIs" dxfId="152" priority="7" stopIfTrue="1" operator="equal">
      <formula>0</formula>
    </cfRule>
    <cfRule type="cellIs" dxfId="151" priority="8" stopIfTrue="1" operator="lessThan">
      <formula>($E$8 * 0.25)</formula>
    </cfRule>
  </conditionalFormatting>
  <conditionalFormatting sqref="E9:AM9">
    <cfRule type="cellIs" dxfId="150" priority="9" stopIfTrue="1" operator="greaterThan">
      <formula>$E$9</formula>
    </cfRule>
    <cfRule type="cellIs" dxfId="149" priority="10" stopIfTrue="1" operator="equal">
      <formula>""</formula>
    </cfRule>
    <cfRule type="cellIs" dxfId="148" priority="11" stopIfTrue="1" operator="equal">
      <formula>0</formula>
    </cfRule>
    <cfRule type="cellIs" dxfId="147" priority="12" stopIfTrue="1" operator="lessThan">
      <formula>($E$9 * 0.25)</formula>
    </cfRule>
  </conditionalFormatting>
  <conditionalFormatting sqref="E10:AM10">
    <cfRule type="cellIs" dxfId="146" priority="13" stopIfTrue="1" operator="greaterThan">
      <formula>$E$10</formula>
    </cfRule>
    <cfRule type="cellIs" dxfId="145" priority="14" stopIfTrue="1" operator="equal">
      <formula>""</formula>
    </cfRule>
    <cfRule type="cellIs" dxfId="144" priority="15" stopIfTrue="1" operator="equal">
      <formula>0</formula>
    </cfRule>
    <cfRule type="cellIs" dxfId="143" priority="16" stopIfTrue="1" operator="lessThan">
      <formula>($E$10 * 0.25)</formula>
    </cfRule>
  </conditionalFormatting>
  <conditionalFormatting sqref="E11:AM11">
    <cfRule type="cellIs" dxfId="142" priority="17" stopIfTrue="1" operator="greaterThan">
      <formula>$E$11</formula>
    </cfRule>
    <cfRule type="cellIs" dxfId="141" priority="18" stopIfTrue="1" operator="equal">
      <formula>""</formula>
    </cfRule>
    <cfRule type="cellIs" dxfId="140" priority="19" stopIfTrue="1" operator="equal">
      <formula>0</formula>
    </cfRule>
    <cfRule type="cellIs" dxfId="139" priority="20" stopIfTrue="1" operator="lessThan">
      <formula>($E$11 * 0.25)</formula>
    </cfRule>
  </conditionalFormatting>
  <conditionalFormatting sqref="E12:AM12">
    <cfRule type="cellIs" dxfId="138" priority="21" stopIfTrue="1" operator="greaterThan">
      <formula>$E$12</formula>
    </cfRule>
    <cfRule type="cellIs" dxfId="137" priority="22" stopIfTrue="1" operator="equal">
      <formula>""</formula>
    </cfRule>
    <cfRule type="cellIs" dxfId="136" priority="23" stopIfTrue="1" operator="equal">
      <formula>0</formula>
    </cfRule>
    <cfRule type="cellIs" dxfId="135" priority="24" stopIfTrue="1" operator="lessThan">
      <formula>($E$12 * 0.25)</formula>
    </cfRule>
  </conditionalFormatting>
  <conditionalFormatting sqref="E13:AM13">
    <cfRule type="cellIs" dxfId="134" priority="25" stopIfTrue="1" operator="greaterThan">
      <formula>$E$13</formula>
    </cfRule>
    <cfRule type="cellIs" dxfId="133" priority="26" stopIfTrue="1" operator="equal">
      <formula>""</formula>
    </cfRule>
    <cfRule type="cellIs" dxfId="132" priority="27" stopIfTrue="1" operator="equal">
      <formula>0</formula>
    </cfRule>
    <cfRule type="cellIs" dxfId="131" priority="28" stopIfTrue="1" operator="lessThan">
      <formula>($E$13 * 0.25)</formula>
    </cfRule>
  </conditionalFormatting>
  <conditionalFormatting sqref="E14:AM14">
    <cfRule type="cellIs" dxfId="130" priority="29" stopIfTrue="1" operator="greaterThan">
      <formula>$E$14</formula>
    </cfRule>
    <cfRule type="cellIs" dxfId="129" priority="30" stopIfTrue="1" operator="equal">
      <formula>""</formula>
    </cfRule>
    <cfRule type="cellIs" dxfId="128" priority="31" stopIfTrue="1" operator="equal">
      <formula>0</formula>
    </cfRule>
    <cfRule type="cellIs" dxfId="127" priority="32" stopIfTrue="1" operator="lessThan">
      <formula>($E$14 * 0.25)</formula>
    </cfRule>
  </conditionalFormatting>
  <conditionalFormatting sqref="E15:AM15">
    <cfRule type="cellIs" dxfId="126" priority="33" stopIfTrue="1" operator="greaterThan">
      <formula>$E$15</formula>
    </cfRule>
    <cfRule type="cellIs" dxfId="125" priority="34" stopIfTrue="1" operator="equal">
      <formula>""</formula>
    </cfRule>
    <cfRule type="cellIs" dxfId="124" priority="35" stopIfTrue="1" operator="equal">
      <formula>0</formula>
    </cfRule>
    <cfRule type="cellIs" dxfId="123" priority="36" stopIfTrue="1" operator="lessThan">
      <formula>($E$15 * 0.25)</formula>
    </cfRule>
  </conditionalFormatting>
  <conditionalFormatting sqref="E16:AM16">
    <cfRule type="cellIs" dxfId="122" priority="37" stopIfTrue="1" operator="greaterThan">
      <formula>$E$16</formula>
    </cfRule>
    <cfRule type="cellIs" dxfId="121" priority="38" stopIfTrue="1" operator="equal">
      <formula>""</formula>
    </cfRule>
    <cfRule type="cellIs" dxfId="120" priority="39" stopIfTrue="1" operator="equal">
      <formula>0</formula>
    </cfRule>
    <cfRule type="cellIs" dxfId="119" priority="40" stopIfTrue="1" operator="lessThan">
      <formula>($E$16 * 0.25)</formula>
    </cfRule>
  </conditionalFormatting>
  <conditionalFormatting sqref="E17:AM17">
    <cfRule type="cellIs" dxfId="118" priority="41" stopIfTrue="1" operator="greaterThan">
      <formula>$E$17</formula>
    </cfRule>
    <cfRule type="cellIs" dxfId="117" priority="42" stopIfTrue="1" operator="equal">
      <formula>""</formula>
    </cfRule>
    <cfRule type="cellIs" dxfId="116" priority="43" stopIfTrue="1" operator="equal">
      <formula>0</formula>
    </cfRule>
    <cfRule type="cellIs" dxfId="115" priority="44" stopIfTrue="1" operator="lessThan">
      <formula>($E$17 * 0.25)</formula>
    </cfRule>
  </conditionalFormatting>
  <conditionalFormatting sqref="E18:AM18">
    <cfRule type="cellIs" dxfId="114" priority="45" stopIfTrue="1" operator="lessThan">
      <formula>$E$18</formula>
    </cfRule>
    <cfRule type="cellIs" dxfId="113" priority="46" stopIfTrue="1" operator="greaterThan">
      <formula>0</formula>
    </cfRule>
  </conditionalFormatting>
  <conditionalFormatting sqref="E19:AM19">
    <cfRule type="cellIs" dxfId="112" priority="47" stopIfTrue="1" operator="lessThan">
      <formula>$E$19</formula>
    </cfRule>
    <cfRule type="cellIs" dxfId="111" priority="48" stopIfTrue="1" operator="greaterThan">
      <formula>0</formula>
    </cfRule>
  </conditionalFormatting>
  <conditionalFormatting sqref="E20:AM20">
    <cfRule type="cellIs" dxfId="110" priority="49" stopIfTrue="1" operator="lessThan">
      <formula>$E$20</formula>
    </cfRule>
    <cfRule type="cellIs" dxfId="109" priority="50" stopIfTrue="1" operator="greaterThan">
      <formula>0</formula>
    </cfRule>
  </conditionalFormatting>
  <conditionalFormatting sqref="C23:AM23">
    <cfRule type="cellIs" dxfId="108" priority="51" stopIfTrue="1" operator="equal">
      <formula>$D$25</formula>
    </cfRule>
    <cfRule type="cellIs" dxfId="107" priority="52" stopIfTrue="1" operator="equal">
      <formula>$D$26</formula>
    </cfRule>
    <cfRule type="cellIs" dxfId="106" priority="53" stopIfTrue="1" operator="equal">
      <formula>$D$27</formula>
    </cfRule>
  </conditionalFormatting>
  <hyperlinks>
    <hyperlink ref="O3" r:id="rId1" xr:uid="{C35DDA2B-0FE9-4E12-B027-11625F7AA3AB}"/>
    <hyperlink ref="E3" r:id="rId2" display="Need Help using this ScoreCard?  Check out this training video." xr:uid="{A6B84F37-53ED-4F7C-9206-512A27A5A6A0}"/>
    <hyperlink ref="D3" r:id="rId3" display="Need Help using this ScoreCard?  Check out this training video." xr:uid="{7397E77E-32CD-4A22-8A0B-83973EDBDA13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4900C-DE93-4901-9337-357F1E0DA25E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105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</row>
    <row r="7" spans="1:69" x14ac:dyDescent="0.25">
      <c r="A7" s="19">
        <v>1064</v>
      </c>
      <c r="B7" s="19">
        <v>10606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1064</v>
      </c>
      <c r="B8" s="19">
        <v>10607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1064</v>
      </c>
      <c r="B9" s="19">
        <v>10605</v>
      </c>
      <c r="C9" s="3" t="s">
        <v>23</v>
      </c>
      <c r="D9" s="3" t="s">
        <v>26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1064</v>
      </c>
      <c r="B10" s="19">
        <v>10604</v>
      </c>
      <c r="C10" s="3" t="s">
        <v>23</v>
      </c>
      <c r="D10" s="3" t="s">
        <v>27</v>
      </c>
      <c r="E10" s="3">
        <v>120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1064</v>
      </c>
      <c r="B11" s="19">
        <v>10602</v>
      </c>
      <c r="C11" s="3" t="s">
        <v>23</v>
      </c>
      <c r="D11" s="3" t="s">
        <v>28</v>
      </c>
      <c r="E11" s="3">
        <v>140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1064</v>
      </c>
      <c r="B12" s="19">
        <v>10603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1064</v>
      </c>
      <c r="B13" s="19">
        <v>10608</v>
      </c>
      <c r="C13" s="3" t="s">
        <v>23</v>
      </c>
      <c r="D13" s="3" t="s">
        <v>30</v>
      </c>
      <c r="E13" s="3">
        <v>140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1064</v>
      </c>
      <c r="B14" s="19">
        <v>10612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1064</v>
      </c>
      <c r="B15" s="19">
        <v>10609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1064</v>
      </c>
      <c r="B16" s="19">
        <v>10610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1064</v>
      </c>
      <c r="B17" s="19">
        <v>10611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1064</v>
      </c>
      <c r="B18" s="19">
        <v>10613</v>
      </c>
      <c r="C18" s="21" t="s">
        <v>32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1064</v>
      </c>
      <c r="B19" s="19">
        <v>10614</v>
      </c>
      <c r="C19" s="21" t="s">
        <v>32</v>
      </c>
      <c r="D19" s="21" t="s">
        <v>34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1064</v>
      </c>
      <c r="B20" s="19">
        <v>10617</v>
      </c>
      <c r="C20" s="21" t="s">
        <v>32</v>
      </c>
      <c r="D20" s="21" t="s">
        <v>35</v>
      </c>
      <c r="E20" s="21">
        <v>-150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23">
        <f>SUM($R$7:$R$20)</f>
        <v>0</v>
      </c>
      <c r="S23" s="23">
        <f>SUM($S$7:$S$20)</f>
        <v>0</v>
      </c>
      <c r="T23" s="23">
        <f>SUM($T$7:$T$20)</f>
        <v>0</v>
      </c>
      <c r="U23" s="23">
        <f>SUM($U$7:$U$20)</f>
        <v>0</v>
      </c>
      <c r="V23" s="23">
        <f>SUM($V$7:$V$20)</f>
        <v>0</v>
      </c>
      <c r="W23" s="23">
        <f>SUM($W$7:$W$20)</f>
        <v>0</v>
      </c>
      <c r="X23" s="23">
        <f>SUM($X$7:$X$20)</f>
        <v>0</v>
      </c>
      <c r="Y23" s="23">
        <f>SUM($Y$7:$Y$20)</f>
        <v>0</v>
      </c>
      <c r="Z23" s="23">
        <f>SUM($Z$7:$Z$20)</f>
        <v>0</v>
      </c>
      <c r="AA23" s="23">
        <f>SUM($AA$7:$AA$20)</f>
        <v>0</v>
      </c>
      <c r="AB23" s="23">
        <f>SUM($AB$7:$AB$20)</f>
        <v>0</v>
      </c>
      <c r="AC23" s="23">
        <f>SUM($AC$7:$AC$20)</f>
        <v>0</v>
      </c>
      <c r="AD23" s="23">
        <f>SUM($AD$7:$AD$20)</f>
        <v>0</v>
      </c>
      <c r="AE23" s="23">
        <f>SUM($AE$7:$AE$20)</f>
        <v>0</v>
      </c>
      <c r="AF23" s="23">
        <f>SUM($AF$7:$AF$20)</f>
        <v>0</v>
      </c>
      <c r="AG23" s="23">
        <f>SUM($AG$7:$AG$20)</f>
        <v>0</v>
      </c>
      <c r="AH23" s="23">
        <f>SUM($AH$7:$AH$20)</f>
        <v>0</v>
      </c>
      <c r="AI23" s="23">
        <f>SUM($AI$7:$AI$20)</f>
        <v>0</v>
      </c>
      <c r="AJ23" s="23">
        <f>SUM($AJ$7:$AJ$20)</f>
        <v>0</v>
      </c>
      <c r="AK23" s="23">
        <f>SUM($AK$7:$AK$20)</f>
        <v>0</v>
      </c>
      <c r="AL23" s="23">
        <f>SUM($AL$7:$AL$20)</f>
        <v>0</v>
      </c>
      <c r="AM23" s="23">
        <f>SUM($AM$7:$AM$20)</f>
        <v>0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M7">
    <cfRule type="cellIs" dxfId="211" priority="1" stopIfTrue="1" operator="greaterThan">
      <formula>$E$7</formula>
    </cfRule>
    <cfRule type="cellIs" dxfId="210" priority="2" stopIfTrue="1" operator="equal">
      <formula>""</formula>
    </cfRule>
    <cfRule type="cellIs" dxfId="209" priority="3" stopIfTrue="1" operator="equal">
      <formula>0</formula>
    </cfRule>
    <cfRule type="cellIs" dxfId="208" priority="4" stopIfTrue="1" operator="lessThan">
      <formula>($E$7 * 0.25)</formula>
    </cfRule>
  </conditionalFormatting>
  <conditionalFormatting sqref="E8:AM8">
    <cfRule type="cellIs" dxfId="207" priority="5" stopIfTrue="1" operator="greaterThan">
      <formula>$E$8</formula>
    </cfRule>
    <cfRule type="cellIs" dxfId="206" priority="6" stopIfTrue="1" operator="equal">
      <formula>""</formula>
    </cfRule>
    <cfRule type="cellIs" dxfId="205" priority="7" stopIfTrue="1" operator="equal">
      <formula>0</formula>
    </cfRule>
    <cfRule type="cellIs" dxfId="204" priority="8" stopIfTrue="1" operator="lessThan">
      <formula>($E$8 * 0.25)</formula>
    </cfRule>
  </conditionalFormatting>
  <conditionalFormatting sqref="E9:AM9">
    <cfRule type="cellIs" dxfId="203" priority="9" stopIfTrue="1" operator="greaterThan">
      <formula>$E$9</formula>
    </cfRule>
    <cfRule type="cellIs" dxfId="202" priority="10" stopIfTrue="1" operator="equal">
      <formula>""</formula>
    </cfRule>
    <cfRule type="cellIs" dxfId="201" priority="11" stopIfTrue="1" operator="equal">
      <formula>0</formula>
    </cfRule>
    <cfRule type="cellIs" dxfId="200" priority="12" stopIfTrue="1" operator="lessThan">
      <formula>($E$9 * 0.25)</formula>
    </cfRule>
  </conditionalFormatting>
  <conditionalFormatting sqref="E10:AM10">
    <cfRule type="cellIs" dxfId="199" priority="13" stopIfTrue="1" operator="greaterThan">
      <formula>$E$10</formula>
    </cfRule>
    <cfRule type="cellIs" dxfId="198" priority="14" stopIfTrue="1" operator="equal">
      <formula>""</formula>
    </cfRule>
    <cfRule type="cellIs" dxfId="197" priority="15" stopIfTrue="1" operator="equal">
      <formula>0</formula>
    </cfRule>
    <cfRule type="cellIs" dxfId="196" priority="16" stopIfTrue="1" operator="lessThan">
      <formula>($E$10 * 0.25)</formula>
    </cfRule>
  </conditionalFormatting>
  <conditionalFormatting sqref="E11:AM11">
    <cfRule type="cellIs" dxfId="195" priority="17" stopIfTrue="1" operator="greaterThan">
      <formula>$E$11</formula>
    </cfRule>
    <cfRule type="cellIs" dxfId="194" priority="18" stopIfTrue="1" operator="equal">
      <formula>""</formula>
    </cfRule>
    <cfRule type="cellIs" dxfId="193" priority="19" stopIfTrue="1" operator="equal">
      <formula>0</formula>
    </cfRule>
    <cfRule type="cellIs" dxfId="192" priority="20" stopIfTrue="1" operator="lessThan">
      <formula>($E$11 * 0.25)</formula>
    </cfRule>
  </conditionalFormatting>
  <conditionalFormatting sqref="E12:AM12">
    <cfRule type="cellIs" dxfId="191" priority="21" stopIfTrue="1" operator="greaterThan">
      <formula>$E$12</formula>
    </cfRule>
    <cfRule type="cellIs" dxfId="190" priority="22" stopIfTrue="1" operator="equal">
      <formula>""</formula>
    </cfRule>
    <cfRule type="cellIs" dxfId="189" priority="23" stopIfTrue="1" operator="equal">
      <formula>0</formula>
    </cfRule>
    <cfRule type="cellIs" dxfId="188" priority="24" stopIfTrue="1" operator="lessThan">
      <formula>($E$12 * 0.25)</formula>
    </cfRule>
  </conditionalFormatting>
  <conditionalFormatting sqref="E13:AM13">
    <cfRule type="cellIs" dxfId="187" priority="25" stopIfTrue="1" operator="greaterThan">
      <formula>$E$13</formula>
    </cfRule>
    <cfRule type="cellIs" dxfId="186" priority="26" stopIfTrue="1" operator="equal">
      <formula>""</formula>
    </cfRule>
    <cfRule type="cellIs" dxfId="185" priority="27" stopIfTrue="1" operator="equal">
      <formula>0</formula>
    </cfRule>
    <cfRule type="cellIs" dxfId="184" priority="28" stopIfTrue="1" operator="lessThan">
      <formula>($E$13 * 0.25)</formula>
    </cfRule>
  </conditionalFormatting>
  <conditionalFormatting sqref="E14:AM14">
    <cfRule type="cellIs" dxfId="183" priority="29" stopIfTrue="1" operator="greaterThan">
      <formula>$E$14</formula>
    </cfRule>
    <cfRule type="cellIs" dxfId="182" priority="30" stopIfTrue="1" operator="equal">
      <formula>""</formula>
    </cfRule>
    <cfRule type="cellIs" dxfId="181" priority="31" stopIfTrue="1" operator="equal">
      <formula>0</formula>
    </cfRule>
    <cfRule type="cellIs" dxfId="180" priority="32" stopIfTrue="1" operator="lessThan">
      <formula>($E$14 * 0.25)</formula>
    </cfRule>
  </conditionalFormatting>
  <conditionalFormatting sqref="E15:AM15">
    <cfRule type="cellIs" dxfId="179" priority="33" stopIfTrue="1" operator="greaterThan">
      <formula>$E$15</formula>
    </cfRule>
    <cfRule type="cellIs" dxfId="178" priority="34" stopIfTrue="1" operator="equal">
      <formula>""</formula>
    </cfRule>
    <cfRule type="cellIs" dxfId="177" priority="35" stopIfTrue="1" operator="equal">
      <formula>0</formula>
    </cfRule>
    <cfRule type="cellIs" dxfId="176" priority="36" stopIfTrue="1" operator="lessThan">
      <formula>($E$15 * 0.25)</formula>
    </cfRule>
  </conditionalFormatting>
  <conditionalFormatting sqref="E16:AM16">
    <cfRule type="cellIs" dxfId="175" priority="37" stopIfTrue="1" operator="greaterThan">
      <formula>$E$16</formula>
    </cfRule>
    <cfRule type="cellIs" dxfId="174" priority="38" stopIfTrue="1" operator="equal">
      <formula>""</formula>
    </cfRule>
    <cfRule type="cellIs" dxfId="173" priority="39" stopIfTrue="1" operator="equal">
      <formula>0</formula>
    </cfRule>
    <cfRule type="cellIs" dxfId="172" priority="40" stopIfTrue="1" operator="lessThan">
      <formula>($E$16 * 0.25)</formula>
    </cfRule>
  </conditionalFormatting>
  <conditionalFormatting sqref="E17:AM17">
    <cfRule type="cellIs" dxfId="171" priority="41" stopIfTrue="1" operator="greaterThan">
      <formula>$E$17</formula>
    </cfRule>
    <cfRule type="cellIs" dxfId="170" priority="42" stopIfTrue="1" operator="equal">
      <formula>""</formula>
    </cfRule>
    <cfRule type="cellIs" dxfId="169" priority="43" stopIfTrue="1" operator="equal">
      <formula>0</formula>
    </cfRule>
    <cfRule type="cellIs" dxfId="168" priority="44" stopIfTrue="1" operator="lessThan">
      <formula>($E$17 * 0.25)</formula>
    </cfRule>
  </conditionalFormatting>
  <conditionalFormatting sqref="E18:AM18">
    <cfRule type="cellIs" dxfId="167" priority="45" stopIfTrue="1" operator="lessThan">
      <formula>$E$18</formula>
    </cfRule>
    <cfRule type="cellIs" dxfId="166" priority="46" stopIfTrue="1" operator="greaterThan">
      <formula>0</formula>
    </cfRule>
  </conditionalFormatting>
  <conditionalFormatting sqref="E19:AM19">
    <cfRule type="cellIs" dxfId="165" priority="47" stopIfTrue="1" operator="lessThan">
      <formula>$E$19</formula>
    </cfRule>
    <cfRule type="cellIs" dxfId="164" priority="48" stopIfTrue="1" operator="greaterThan">
      <formula>0</formula>
    </cfRule>
  </conditionalFormatting>
  <conditionalFormatting sqref="E20:AM20">
    <cfRule type="cellIs" dxfId="163" priority="49" stopIfTrue="1" operator="lessThan">
      <formula>$E$20</formula>
    </cfRule>
    <cfRule type="cellIs" dxfId="162" priority="50" stopIfTrue="1" operator="greaterThan">
      <formula>0</formula>
    </cfRule>
  </conditionalFormatting>
  <conditionalFormatting sqref="C23:AM23">
    <cfRule type="cellIs" dxfId="161" priority="51" stopIfTrue="1" operator="equal">
      <formula>$D$25</formula>
    </cfRule>
    <cfRule type="cellIs" dxfId="160" priority="52" stopIfTrue="1" operator="equal">
      <formula>$D$26</formula>
    </cfRule>
    <cfRule type="cellIs" dxfId="159" priority="53" stopIfTrue="1" operator="equal">
      <formula>$D$27</formula>
    </cfRule>
  </conditionalFormatting>
  <hyperlinks>
    <hyperlink ref="O3" r:id="rId1" xr:uid="{1160F973-7A2C-49D6-8EF3-05C81A83F7BD}"/>
    <hyperlink ref="E3" r:id="rId2" display="Need Help using this ScoreCard?  Check out this training video." xr:uid="{7544DC57-4131-4452-A6EF-C06810EF3797}"/>
    <hyperlink ref="D3" r:id="rId3" display="Need Help using this ScoreCard?  Check out this training video." xr:uid="{0E27DE13-A834-4E30-AED6-FCB4AF73463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BBCDF-076B-4276-97A8-AD683DE0AE8B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105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</row>
    <row r="7" spans="1:69" x14ac:dyDescent="0.25">
      <c r="A7" s="19">
        <v>1064</v>
      </c>
      <c r="B7" s="19">
        <v>10606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1064</v>
      </c>
      <c r="B8" s="19">
        <v>10607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1064</v>
      </c>
      <c r="B9" s="19">
        <v>10605</v>
      </c>
      <c r="C9" s="3" t="s">
        <v>23</v>
      </c>
      <c r="D9" s="3" t="s">
        <v>26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1064</v>
      </c>
      <c r="B10" s="19">
        <v>10604</v>
      </c>
      <c r="C10" s="3" t="s">
        <v>23</v>
      </c>
      <c r="D10" s="3" t="s">
        <v>27</v>
      </c>
      <c r="E10" s="3">
        <v>120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1064</v>
      </c>
      <c r="B11" s="19">
        <v>10602</v>
      </c>
      <c r="C11" s="3" t="s">
        <v>23</v>
      </c>
      <c r="D11" s="3" t="s">
        <v>28</v>
      </c>
      <c r="E11" s="3">
        <v>140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1064</v>
      </c>
      <c r="B12" s="19">
        <v>10603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1064</v>
      </c>
      <c r="B13" s="19">
        <v>10608</v>
      </c>
      <c r="C13" s="3" t="s">
        <v>23</v>
      </c>
      <c r="D13" s="3" t="s">
        <v>30</v>
      </c>
      <c r="E13" s="3">
        <v>140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1064</v>
      </c>
      <c r="B14" s="19">
        <v>10612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1064</v>
      </c>
      <c r="B15" s="19">
        <v>10609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1064</v>
      </c>
      <c r="B16" s="19">
        <v>10610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1064</v>
      </c>
      <c r="B17" s="19">
        <v>10611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1064</v>
      </c>
      <c r="B18" s="19">
        <v>10613</v>
      </c>
      <c r="C18" s="21" t="s">
        <v>32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1064</v>
      </c>
      <c r="B19" s="19">
        <v>10614</v>
      </c>
      <c r="C19" s="21" t="s">
        <v>32</v>
      </c>
      <c r="D19" s="21" t="s">
        <v>34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1064</v>
      </c>
      <c r="B20" s="19">
        <v>10617</v>
      </c>
      <c r="C20" s="21" t="s">
        <v>32</v>
      </c>
      <c r="D20" s="21" t="s">
        <v>35</v>
      </c>
      <c r="E20" s="21">
        <v>-150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23">
        <f>SUM($R$7:$R$20)</f>
        <v>0</v>
      </c>
      <c r="S23" s="23">
        <f>SUM($S$7:$S$20)</f>
        <v>0</v>
      </c>
      <c r="T23" s="23">
        <f>SUM($T$7:$T$20)</f>
        <v>0</v>
      </c>
      <c r="U23" s="23">
        <f>SUM($U$7:$U$20)</f>
        <v>0</v>
      </c>
      <c r="V23" s="23">
        <f>SUM($V$7:$V$20)</f>
        <v>0</v>
      </c>
      <c r="W23" s="23">
        <f>SUM($W$7:$W$20)</f>
        <v>0</v>
      </c>
      <c r="X23" s="23">
        <f>SUM($X$7:$X$20)</f>
        <v>0</v>
      </c>
      <c r="Y23" s="23">
        <f>SUM($Y$7:$Y$20)</f>
        <v>0</v>
      </c>
      <c r="Z23" s="23">
        <f>SUM($Z$7:$Z$20)</f>
        <v>0</v>
      </c>
      <c r="AA23" s="23">
        <f>SUM($AA$7:$AA$20)</f>
        <v>0</v>
      </c>
      <c r="AB23" s="23">
        <f>SUM($AB$7:$AB$20)</f>
        <v>0</v>
      </c>
      <c r="AC23" s="23">
        <f>SUM($AC$7:$AC$20)</f>
        <v>0</v>
      </c>
      <c r="AD23" s="23">
        <f>SUM($AD$7:$AD$20)</f>
        <v>0</v>
      </c>
      <c r="AE23" s="23">
        <f>SUM($AE$7:$AE$20)</f>
        <v>0</v>
      </c>
      <c r="AF23" s="23">
        <f>SUM($AF$7:$AF$20)</f>
        <v>0</v>
      </c>
      <c r="AG23" s="23">
        <f>SUM($AG$7:$AG$20)</f>
        <v>0</v>
      </c>
      <c r="AH23" s="23">
        <f>SUM($AH$7:$AH$20)</f>
        <v>0</v>
      </c>
      <c r="AI23" s="23">
        <f>SUM($AI$7:$AI$20)</f>
        <v>0</v>
      </c>
      <c r="AJ23" s="23">
        <f>SUM($AJ$7:$AJ$20)</f>
        <v>0</v>
      </c>
      <c r="AK23" s="23">
        <f>SUM($AK$7:$AK$20)</f>
        <v>0</v>
      </c>
      <c r="AL23" s="23">
        <f>SUM($AL$7:$AL$20)</f>
        <v>0</v>
      </c>
      <c r="AM23" s="23">
        <f>SUM($AM$7:$AM$20)</f>
        <v>0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M7">
    <cfRule type="cellIs" dxfId="264" priority="1" stopIfTrue="1" operator="greaterThan">
      <formula>$E$7</formula>
    </cfRule>
    <cfRule type="cellIs" dxfId="263" priority="2" stopIfTrue="1" operator="equal">
      <formula>""</formula>
    </cfRule>
    <cfRule type="cellIs" dxfId="262" priority="3" stopIfTrue="1" operator="equal">
      <formula>0</formula>
    </cfRule>
    <cfRule type="cellIs" dxfId="261" priority="4" stopIfTrue="1" operator="lessThan">
      <formula>($E$7 * 0.25)</formula>
    </cfRule>
  </conditionalFormatting>
  <conditionalFormatting sqref="E8:AM8">
    <cfRule type="cellIs" dxfId="260" priority="5" stopIfTrue="1" operator="greaterThan">
      <formula>$E$8</formula>
    </cfRule>
    <cfRule type="cellIs" dxfId="259" priority="6" stopIfTrue="1" operator="equal">
      <formula>""</formula>
    </cfRule>
    <cfRule type="cellIs" dxfId="258" priority="7" stopIfTrue="1" operator="equal">
      <formula>0</formula>
    </cfRule>
    <cfRule type="cellIs" dxfId="257" priority="8" stopIfTrue="1" operator="lessThan">
      <formula>($E$8 * 0.25)</formula>
    </cfRule>
  </conditionalFormatting>
  <conditionalFormatting sqref="E9:AM9">
    <cfRule type="cellIs" dxfId="256" priority="9" stopIfTrue="1" operator="greaterThan">
      <formula>$E$9</formula>
    </cfRule>
    <cfRule type="cellIs" dxfId="255" priority="10" stopIfTrue="1" operator="equal">
      <formula>""</formula>
    </cfRule>
    <cfRule type="cellIs" dxfId="254" priority="11" stopIfTrue="1" operator="equal">
      <formula>0</formula>
    </cfRule>
    <cfRule type="cellIs" dxfId="253" priority="12" stopIfTrue="1" operator="lessThan">
      <formula>($E$9 * 0.25)</formula>
    </cfRule>
  </conditionalFormatting>
  <conditionalFormatting sqref="E10:AM10">
    <cfRule type="cellIs" dxfId="252" priority="13" stopIfTrue="1" operator="greaterThan">
      <formula>$E$10</formula>
    </cfRule>
    <cfRule type="cellIs" dxfId="251" priority="14" stopIfTrue="1" operator="equal">
      <formula>""</formula>
    </cfRule>
    <cfRule type="cellIs" dxfId="250" priority="15" stopIfTrue="1" operator="equal">
      <formula>0</formula>
    </cfRule>
    <cfRule type="cellIs" dxfId="249" priority="16" stopIfTrue="1" operator="lessThan">
      <formula>($E$10 * 0.25)</formula>
    </cfRule>
  </conditionalFormatting>
  <conditionalFormatting sqref="E11:AM11">
    <cfRule type="cellIs" dxfId="248" priority="17" stopIfTrue="1" operator="greaterThan">
      <formula>$E$11</formula>
    </cfRule>
    <cfRule type="cellIs" dxfId="247" priority="18" stopIfTrue="1" operator="equal">
      <formula>""</formula>
    </cfRule>
    <cfRule type="cellIs" dxfId="246" priority="19" stopIfTrue="1" operator="equal">
      <formula>0</formula>
    </cfRule>
    <cfRule type="cellIs" dxfId="245" priority="20" stopIfTrue="1" operator="lessThan">
      <formula>($E$11 * 0.25)</formula>
    </cfRule>
  </conditionalFormatting>
  <conditionalFormatting sqref="E12:AM12">
    <cfRule type="cellIs" dxfId="244" priority="21" stopIfTrue="1" operator="greaterThan">
      <formula>$E$12</formula>
    </cfRule>
    <cfRule type="cellIs" dxfId="243" priority="22" stopIfTrue="1" operator="equal">
      <formula>""</formula>
    </cfRule>
    <cfRule type="cellIs" dxfId="242" priority="23" stopIfTrue="1" operator="equal">
      <formula>0</formula>
    </cfRule>
    <cfRule type="cellIs" dxfId="241" priority="24" stopIfTrue="1" operator="lessThan">
      <formula>($E$12 * 0.25)</formula>
    </cfRule>
  </conditionalFormatting>
  <conditionalFormatting sqref="E13:AM13">
    <cfRule type="cellIs" dxfId="240" priority="25" stopIfTrue="1" operator="greaterThan">
      <formula>$E$13</formula>
    </cfRule>
    <cfRule type="cellIs" dxfId="239" priority="26" stopIfTrue="1" operator="equal">
      <formula>""</formula>
    </cfRule>
    <cfRule type="cellIs" dxfId="238" priority="27" stopIfTrue="1" operator="equal">
      <formula>0</formula>
    </cfRule>
    <cfRule type="cellIs" dxfId="237" priority="28" stopIfTrue="1" operator="lessThan">
      <formula>($E$13 * 0.25)</formula>
    </cfRule>
  </conditionalFormatting>
  <conditionalFormatting sqref="E14:AM14">
    <cfRule type="cellIs" dxfId="236" priority="29" stopIfTrue="1" operator="greaterThan">
      <formula>$E$14</formula>
    </cfRule>
    <cfRule type="cellIs" dxfId="235" priority="30" stopIfTrue="1" operator="equal">
      <formula>""</formula>
    </cfRule>
    <cfRule type="cellIs" dxfId="234" priority="31" stopIfTrue="1" operator="equal">
      <formula>0</formula>
    </cfRule>
    <cfRule type="cellIs" dxfId="233" priority="32" stopIfTrue="1" operator="lessThan">
      <formula>($E$14 * 0.25)</formula>
    </cfRule>
  </conditionalFormatting>
  <conditionalFormatting sqref="E15:AM15">
    <cfRule type="cellIs" dxfId="232" priority="33" stopIfTrue="1" operator="greaterThan">
      <formula>$E$15</formula>
    </cfRule>
    <cfRule type="cellIs" dxfId="231" priority="34" stopIfTrue="1" operator="equal">
      <formula>""</formula>
    </cfRule>
    <cfRule type="cellIs" dxfId="230" priority="35" stopIfTrue="1" operator="equal">
      <formula>0</formula>
    </cfRule>
    <cfRule type="cellIs" dxfId="229" priority="36" stopIfTrue="1" operator="lessThan">
      <formula>($E$15 * 0.25)</formula>
    </cfRule>
  </conditionalFormatting>
  <conditionalFormatting sqref="E16:AM16">
    <cfRule type="cellIs" dxfId="228" priority="37" stopIfTrue="1" operator="greaterThan">
      <formula>$E$16</formula>
    </cfRule>
    <cfRule type="cellIs" dxfId="227" priority="38" stopIfTrue="1" operator="equal">
      <formula>""</formula>
    </cfRule>
    <cfRule type="cellIs" dxfId="226" priority="39" stopIfTrue="1" operator="equal">
      <formula>0</formula>
    </cfRule>
    <cfRule type="cellIs" dxfId="225" priority="40" stopIfTrue="1" operator="lessThan">
      <formula>($E$16 * 0.25)</formula>
    </cfRule>
  </conditionalFormatting>
  <conditionalFormatting sqref="E17:AM17">
    <cfRule type="cellIs" dxfId="224" priority="41" stopIfTrue="1" operator="greaterThan">
      <formula>$E$17</formula>
    </cfRule>
    <cfRule type="cellIs" dxfId="223" priority="42" stopIfTrue="1" operator="equal">
      <formula>""</formula>
    </cfRule>
    <cfRule type="cellIs" dxfId="222" priority="43" stopIfTrue="1" operator="equal">
      <formula>0</formula>
    </cfRule>
    <cfRule type="cellIs" dxfId="221" priority="44" stopIfTrue="1" operator="lessThan">
      <formula>($E$17 * 0.25)</formula>
    </cfRule>
  </conditionalFormatting>
  <conditionalFormatting sqref="E18:AM18">
    <cfRule type="cellIs" dxfId="220" priority="45" stopIfTrue="1" operator="lessThan">
      <formula>$E$18</formula>
    </cfRule>
    <cfRule type="cellIs" dxfId="219" priority="46" stopIfTrue="1" operator="greaterThan">
      <formula>0</formula>
    </cfRule>
  </conditionalFormatting>
  <conditionalFormatting sqref="E19:AM19">
    <cfRule type="cellIs" dxfId="218" priority="47" stopIfTrue="1" operator="lessThan">
      <formula>$E$19</formula>
    </cfRule>
    <cfRule type="cellIs" dxfId="217" priority="48" stopIfTrue="1" operator="greaterThan">
      <formula>0</formula>
    </cfRule>
  </conditionalFormatting>
  <conditionalFormatting sqref="E20:AM20">
    <cfRule type="cellIs" dxfId="216" priority="49" stopIfTrue="1" operator="lessThan">
      <formula>$E$20</formula>
    </cfRule>
    <cfRule type="cellIs" dxfId="215" priority="50" stopIfTrue="1" operator="greaterThan">
      <formula>0</formula>
    </cfRule>
  </conditionalFormatting>
  <conditionalFormatting sqref="C23:AM23">
    <cfRule type="cellIs" dxfId="214" priority="51" stopIfTrue="1" operator="equal">
      <formula>$D$25</formula>
    </cfRule>
    <cfRule type="cellIs" dxfId="213" priority="52" stopIfTrue="1" operator="equal">
      <formula>$D$26</formula>
    </cfRule>
    <cfRule type="cellIs" dxfId="212" priority="53" stopIfTrue="1" operator="equal">
      <formula>$D$27</formula>
    </cfRule>
  </conditionalFormatting>
  <hyperlinks>
    <hyperlink ref="O3" r:id="rId1" xr:uid="{CFB10227-AD6B-4C37-8EDD-B71F05D5990F}"/>
    <hyperlink ref="E3" r:id="rId2" display="Need Help using this ScoreCard?  Check out this training video." xr:uid="{AA92C524-E572-4ECA-9062-9D5339715FC8}"/>
    <hyperlink ref="D3" r:id="rId3" display="Need Help using this ScoreCard?  Check out this training video." xr:uid="{A655A20A-A260-460B-998D-D76ECB18EB6E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3E416-825F-459A-A677-B7DF7FF030A7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105</v>
      </c>
      <c r="J6" s="1">
        <v>106</v>
      </c>
      <c r="K6" s="1">
        <v>107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</row>
    <row r="7" spans="1:69" x14ac:dyDescent="0.25">
      <c r="A7" s="19">
        <v>1064</v>
      </c>
      <c r="B7" s="19">
        <v>10606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1064</v>
      </c>
      <c r="B8" s="19">
        <v>10607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1064</v>
      </c>
      <c r="B9" s="19">
        <v>10605</v>
      </c>
      <c r="C9" s="3" t="s">
        <v>23</v>
      </c>
      <c r="D9" s="3" t="s">
        <v>26</v>
      </c>
      <c r="E9" s="3">
        <v>300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1064</v>
      </c>
      <c r="B10" s="19">
        <v>10604</v>
      </c>
      <c r="C10" s="3" t="s">
        <v>23</v>
      </c>
      <c r="D10" s="3" t="s">
        <v>27</v>
      </c>
      <c r="E10" s="3">
        <v>120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1064</v>
      </c>
      <c r="B11" s="19">
        <v>10602</v>
      </c>
      <c r="C11" s="3" t="s">
        <v>23</v>
      </c>
      <c r="D11" s="3" t="s">
        <v>28</v>
      </c>
      <c r="E11" s="3">
        <v>140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1064</v>
      </c>
      <c r="B12" s="19">
        <v>10603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1064</v>
      </c>
      <c r="B13" s="19">
        <v>10608</v>
      </c>
      <c r="C13" s="3" t="s">
        <v>23</v>
      </c>
      <c r="D13" s="3" t="s">
        <v>30</v>
      </c>
      <c r="E13" s="3">
        <v>140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1064</v>
      </c>
      <c r="B14" s="19">
        <v>10612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1064</v>
      </c>
      <c r="B15" s="19">
        <v>10609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1064</v>
      </c>
      <c r="B16" s="19">
        <v>10610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1064</v>
      </c>
      <c r="B17" s="19">
        <v>10611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1064</v>
      </c>
      <c r="B18" s="19">
        <v>10613</v>
      </c>
      <c r="C18" s="21" t="s">
        <v>32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1064</v>
      </c>
      <c r="B19" s="19">
        <v>10614</v>
      </c>
      <c r="C19" s="21" t="s">
        <v>32</v>
      </c>
      <c r="D19" s="21" t="s">
        <v>34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1064</v>
      </c>
      <c r="B20" s="19">
        <v>10617</v>
      </c>
      <c r="C20" s="21" t="s">
        <v>32</v>
      </c>
      <c r="D20" s="21" t="s">
        <v>35</v>
      </c>
      <c r="E20" s="21">
        <v>-150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23">
        <f>SUM($R$7:$R$20)</f>
        <v>0</v>
      </c>
      <c r="S23" s="23">
        <f>SUM($S$7:$S$20)</f>
        <v>0</v>
      </c>
      <c r="T23" s="23">
        <f>SUM($T$7:$T$20)</f>
        <v>0</v>
      </c>
      <c r="U23" s="23">
        <f>SUM($U$7:$U$20)</f>
        <v>0</v>
      </c>
      <c r="V23" s="23">
        <f>SUM($V$7:$V$20)</f>
        <v>0</v>
      </c>
      <c r="W23" s="23">
        <f>SUM($W$7:$W$20)</f>
        <v>0</v>
      </c>
      <c r="X23" s="23">
        <f>SUM($X$7:$X$20)</f>
        <v>0</v>
      </c>
      <c r="Y23" s="23">
        <f>SUM($Y$7:$Y$20)</f>
        <v>0</v>
      </c>
      <c r="Z23" s="23">
        <f>SUM($Z$7:$Z$20)</f>
        <v>0</v>
      </c>
      <c r="AA23" s="23">
        <f>SUM($AA$7:$AA$20)</f>
        <v>0</v>
      </c>
      <c r="AB23" s="23">
        <f>SUM($AB$7:$AB$20)</f>
        <v>0</v>
      </c>
      <c r="AC23" s="23">
        <f>SUM($AC$7:$AC$20)</f>
        <v>0</v>
      </c>
      <c r="AD23" s="23">
        <f>SUM($AD$7:$AD$20)</f>
        <v>0</v>
      </c>
      <c r="AE23" s="23">
        <f>SUM($AE$7:$AE$20)</f>
        <v>0</v>
      </c>
      <c r="AF23" s="23">
        <f>SUM($AF$7:$AF$20)</f>
        <v>0</v>
      </c>
      <c r="AG23" s="23">
        <f>SUM($AG$7:$AG$20)</f>
        <v>0</v>
      </c>
      <c r="AH23" s="23">
        <f>SUM($AH$7:$AH$20)</f>
        <v>0</v>
      </c>
      <c r="AI23" s="23">
        <f>SUM($AI$7:$AI$20)</f>
        <v>0</v>
      </c>
      <c r="AJ23" s="23">
        <f>SUM($AJ$7:$AJ$20)</f>
        <v>0</v>
      </c>
      <c r="AK23" s="23">
        <f>SUM($AK$7:$AK$20)</f>
        <v>0</v>
      </c>
      <c r="AL23" s="23">
        <f>SUM($AL$7:$AL$20)</f>
        <v>0</v>
      </c>
      <c r="AM23" s="23">
        <f>SUM($AM$7:$AM$20)</f>
        <v>0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M7">
    <cfRule type="cellIs" dxfId="317" priority="1" stopIfTrue="1" operator="greaterThan">
      <formula>$E$7</formula>
    </cfRule>
    <cfRule type="cellIs" dxfId="316" priority="2" stopIfTrue="1" operator="equal">
      <formula>""</formula>
    </cfRule>
    <cfRule type="cellIs" dxfId="315" priority="3" stopIfTrue="1" operator="equal">
      <formula>0</formula>
    </cfRule>
    <cfRule type="cellIs" dxfId="314" priority="4" stopIfTrue="1" operator="lessThan">
      <formula>($E$7 * 0.25)</formula>
    </cfRule>
  </conditionalFormatting>
  <conditionalFormatting sqref="E8:AM8">
    <cfRule type="cellIs" dxfId="313" priority="5" stopIfTrue="1" operator="greaterThan">
      <formula>$E$8</formula>
    </cfRule>
    <cfRule type="cellIs" dxfId="312" priority="6" stopIfTrue="1" operator="equal">
      <formula>""</formula>
    </cfRule>
    <cfRule type="cellIs" dxfId="311" priority="7" stopIfTrue="1" operator="equal">
      <formula>0</formula>
    </cfRule>
    <cfRule type="cellIs" dxfId="310" priority="8" stopIfTrue="1" operator="lessThan">
      <formula>($E$8 * 0.25)</formula>
    </cfRule>
  </conditionalFormatting>
  <conditionalFormatting sqref="E9:AM9">
    <cfRule type="cellIs" dxfId="309" priority="9" stopIfTrue="1" operator="greaterThan">
      <formula>$E$9</formula>
    </cfRule>
    <cfRule type="cellIs" dxfId="308" priority="10" stopIfTrue="1" operator="equal">
      <formula>""</formula>
    </cfRule>
    <cfRule type="cellIs" dxfId="307" priority="11" stopIfTrue="1" operator="equal">
      <formula>0</formula>
    </cfRule>
    <cfRule type="cellIs" dxfId="306" priority="12" stopIfTrue="1" operator="lessThan">
      <formula>($E$9 * 0.25)</formula>
    </cfRule>
  </conditionalFormatting>
  <conditionalFormatting sqref="E10:AM10">
    <cfRule type="cellIs" dxfId="305" priority="13" stopIfTrue="1" operator="greaterThan">
      <formula>$E$10</formula>
    </cfRule>
    <cfRule type="cellIs" dxfId="304" priority="14" stopIfTrue="1" operator="equal">
      <formula>""</formula>
    </cfRule>
    <cfRule type="cellIs" dxfId="303" priority="15" stopIfTrue="1" operator="equal">
      <formula>0</formula>
    </cfRule>
    <cfRule type="cellIs" dxfId="302" priority="16" stopIfTrue="1" operator="lessThan">
      <formula>($E$10 * 0.25)</formula>
    </cfRule>
  </conditionalFormatting>
  <conditionalFormatting sqref="E11:AM11">
    <cfRule type="cellIs" dxfId="301" priority="17" stopIfTrue="1" operator="greaterThan">
      <formula>$E$11</formula>
    </cfRule>
    <cfRule type="cellIs" dxfId="300" priority="18" stopIfTrue="1" operator="equal">
      <formula>""</formula>
    </cfRule>
    <cfRule type="cellIs" dxfId="299" priority="19" stopIfTrue="1" operator="equal">
      <formula>0</formula>
    </cfRule>
    <cfRule type="cellIs" dxfId="298" priority="20" stopIfTrue="1" operator="lessThan">
      <formula>($E$11 * 0.25)</formula>
    </cfRule>
  </conditionalFormatting>
  <conditionalFormatting sqref="E12:AM12">
    <cfRule type="cellIs" dxfId="297" priority="21" stopIfTrue="1" operator="greaterThan">
      <formula>$E$12</formula>
    </cfRule>
    <cfRule type="cellIs" dxfId="296" priority="22" stopIfTrue="1" operator="equal">
      <formula>""</formula>
    </cfRule>
    <cfRule type="cellIs" dxfId="295" priority="23" stopIfTrue="1" operator="equal">
      <formula>0</formula>
    </cfRule>
    <cfRule type="cellIs" dxfId="294" priority="24" stopIfTrue="1" operator="lessThan">
      <formula>($E$12 * 0.25)</formula>
    </cfRule>
  </conditionalFormatting>
  <conditionalFormatting sqref="E13:AM13">
    <cfRule type="cellIs" dxfId="293" priority="25" stopIfTrue="1" operator="greaterThan">
      <formula>$E$13</formula>
    </cfRule>
    <cfRule type="cellIs" dxfId="292" priority="26" stopIfTrue="1" operator="equal">
      <formula>""</formula>
    </cfRule>
    <cfRule type="cellIs" dxfId="291" priority="27" stopIfTrue="1" operator="equal">
      <formula>0</formula>
    </cfRule>
    <cfRule type="cellIs" dxfId="290" priority="28" stopIfTrue="1" operator="lessThan">
      <formula>($E$13 * 0.25)</formula>
    </cfRule>
  </conditionalFormatting>
  <conditionalFormatting sqref="E14:AM14">
    <cfRule type="cellIs" dxfId="289" priority="29" stopIfTrue="1" operator="greaterThan">
      <formula>$E$14</formula>
    </cfRule>
    <cfRule type="cellIs" dxfId="288" priority="30" stopIfTrue="1" operator="equal">
      <formula>""</formula>
    </cfRule>
    <cfRule type="cellIs" dxfId="287" priority="31" stopIfTrue="1" operator="equal">
      <formula>0</formula>
    </cfRule>
    <cfRule type="cellIs" dxfId="286" priority="32" stopIfTrue="1" operator="lessThan">
      <formula>($E$14 * 0.25)</formula>
    </cfRule>
  </conditionalFormatting>
  <conditionalFormatting sqref="E15:AM15">
    <cfRule type="cellIs" dxfId="285" priority="33" stopIfTrue="1" operator="greaterThan">
      <formula>$E$15</formula>
    </cfRule>
    <cfRule type="cellIs" dxfId="284" priority="34" stopIfTrue="1" operator="equal">
      <formula>""</formula>
    </cfRule>
    <cfRule type="cellIs" dxfId="283" priority="35" stopIfTrue="1" operator="equal">
      <formula>0</formula>
    </cfRule>
    <cfRule type="cellIs" dxfId="282" priority="36" stopIfTrue="1" operator="lessThan">
      <formula>($E$15 * 0.25)</formula>
    </cfRule>
  </conditionalFormatting>
  <conditionalFormatting sqref="E16:AM16">
    <cfRule type="cellIs" dxfId="281" priority="37" stopIfTrue="1" operator="greaterThan">
      <formula>$E$16</formula>
    </cfRule>
    <cfRule type="cellIs" dxfId="280" priority="38" stopIfTrue="1" operator="equal">
      <formula>""</formula>
    </cfRule>
    <cfRule type="cellIs" dxfId="279" priority="39" stopIfTrue="1" operator="equal">
      <formula>0</formula>
    </cfRule>
    <cfRule type="cellIs" dxfId="278" priority="40" stopIfTrue="1" operator="lessThan">
      <formula>($E$16 * 0.25)</formula>
    </cfRule>
  </conditionalFormatting>
  <conditionalFormatting sqref="E17:AM17">
    <cfRule type="cellIs" dxfId="277" priority="41" stopIfTrue="1" operator="greaterThan">
      <formula>$E$17</formula>
    </cfRule>
    <cfRule type="cellIs" dxfId="276" priority="42" stopIfTrue="1" operator="equal">
      <formula>""</formula>
    </cfRule>
    <cfRule type="cellIs" dxfId="275" priority="43" stopIfTrue="1" operator="equal">
      <formula>0</formula>
    </cfRule>
    <cfRule type="cellIs" dxfId="274" priority="44" stopIfTrue="1" operator="lessThan">
      <formula>($E$17 * 0.25)</formula>
    </cfRule>
  </conditionalFormatting>
  <conditionalFormatting sqref="E18:AM18">
    <cfRule type="cellIs" dxfId="273" priority="45" stopIfTrue="1" operator="lessThan">
      <formula>$E$18</formula>
    </cfRule>
    <cfRule type="cellIs" dxfId="272" priority="46" stopIfTrue="1" operator="greaterThan">
      <formula>0</formula>
    </cfRule>
  </conditionalFormatting>
  <conditionalFormatting sqref="E19:AM19">
    <cfRule type="cellIs" dxfId="271" priority="47" stopIfTrue="1" operator="lessThan">
      <formula>$E$19</formula>
    </cfRule>
    <cfRule type="cellIs" dxfId="270" priority="48" stopIfTrue="1" operator="greaterThan">
      <formula>0</formula>
    </cfRule>
  </conditionalFormatting>
  <conditionalFormatting sqref="E20:AM20">
    <cfRule type="cellIs" dxfId="269" priority="49" stopIfTrue="1" operator="lessThan">
      <formula>$E$20</formula>
    </cfRule>
    <cfRule type="cellIs" dxfId="268" priority="50" stopIfTrue="1" operator="greaterThan">
      <formula>0</formula>
    </cfRule>
  </conditionalFormatting>
  <conditionalFormatting sqref="C23:AM23">
    <cfRule type="cellIs" dxfId="267" priority="51" stopIfTrue="1" operator="equal">
      <formula>$D$25</formula>
    </cfRule>
    <cfRule type="cellIs" dxfId="266" priority="52" stopIfTrue="1" operator="equal">
      <formula>$D$26</formula>
    </cfRule>
    <cfRule type="cellIs" dxfId="265" priority="53" stopIfTrue="1" operator="equal">
      <formula>$D$27</formula>
    </cfRule>
  </conditionalFormatting>
  <hyperlinks>
    <hyperlink ref="O3" r:id="rId1" xr:uid="{CE479A8A-F9EE-41B9-81B9-89B0B949F40F}"/>
    <hyperlink ref="E3" r:id="rId2" display="Need Help using this ScoreCard?  Check out this training video." xr:uid="{4AE9FAE3-DDB5-4DCA-8E66-77639B5E6540}"/>
    <hyperlink ref="D3" r:id="rId3" display="Need Help using this ScoreCard?  Check out this training video." xr:uid="{477475FE-150D-499E-BA05-3B12692C17DF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687F3-6B83-4D9A-A40A-89A9ED14AEF6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M20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9" width="12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45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44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105</v>
      </c>
      <c r="J6" s="35">
        <v>106</v>
      </c>
      <c r="K6" s="35">
        <v>107</v>
      </c>
      <c r="L6" s="35">
        <v>108</v>
      </c>
      <c r="M6" s="35">
        <v>109</v>
      </c>
      <c r="N6" s="35">
        <v>110</v>
      </c>
      <c r="O6" s="35">
        <v>111</v>
      </c>
      <c r="P6" s="35">
        <v>112</v>
      </c>
      <c r="Q6" s="35">
        <v>113</v>
      </c>
      <c r="R6" s="35">
        <v>114</v>
      </c>
      <c r="S6" s="35">
        <v>115</v>
      </c>
      <c r="T6" s="35">
        <v>116</v>
      </c>
      <c r="U6" s="35">
        <v>117</v>
      </c>
      <c r="V6" s="35">
        <v>118</v>
      </c>
      <c r="W6" s="35">
        <v>119</v>
      </c>
      <c r="X6" s="35">
        <v>120</v>
      </c>
      <c r="Y6" s="35">
        <v>121</v>
      </c>
      <c r="Z6" s="35">
        <v>122</v>
      </c>
      <c r="AA6" s="35">
        <v>123</v>
      </c>
      <c r="AB6" s="35">
        <v>124</v>
      </c>
      <c r="AC6" s="35">
        <v>125</v>
      </c>
      <c r="AD6" s="35">
        <v>126</v>
      </c>
      <c r="AE6" s="35">
        <v>127</v>
      </c>
      <c r="AF6" s="35">
        <v>128</v>
      </c>
      <c r="AG6" s="35">
        <v>129</v>
      </c>
      <c r="AH6" s="35">
        <v>130</v>
      </c>
      <c r="AI6" s="35">
        <v>131</v>
      </c>
      <c r="AJ6" s="35">
        <v>132</v>
      </c>
      <c r="AK6" s="35">
        <v>133</v>
      </c>
      <c r="AL6" s="35">
        <v>134</v>
      </c>
      <c r="AM6" s="35">
        <v>135</v>
      </c>
    </row>
    <row r="7" spans="1:69" ht="30" x14ac:dyDescent="0.5">
      <c r="A7" s="19">
        <v>1064</v>
      </c>
      <c r="B7" s="19">
        <v>10606</v>
      </c>
      <c r="C7" s="18" t="s">
        <v>23</v>
      </c>
      <c r="D7" s="3" t="s">
        <v>24</v>
      </c>
      <c r="E7" s="3">
        <v>100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1064</v>
      </c>
      <c r="B8" s="19">
        <v>10607</v>
      </c>
      <c r="C8" s="3" t="s">
        <v>23</v>
      </c>
      <c r="D8" s="3" t="s">
        <v>25</v>
      </c>
      <c r="E8" s="3">
        <v>100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1064</v>
      </c>
      <c r="B9" s="19">
        <v>10605</v>
      </c>
      <c r="C9" s="3" t="s">
        <v>23</v>
      </c>
      <c r="D9" s="3" t="s">
        <v>26</v>
      </c>
      <c r="E9" s="3">
        <v>300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1064</v>
      </c>
      <c r="B10" s="19">
        <v>10604</v>
      </c>
      <c r="C10" s="3" t="s">
        <v>23</v>
      </c>
      <c r="D10" s="3" t="s">
        <v>27</v>
      </c>
      <c r="E10" s="3">
        <v>120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1064</v>
      </c>
      <c r="B11" s="19">
        <v>10602</v>
      </c>
      <c r="C11" s="3" t="s">
        <v>23</v>
      </c>
      <c r="D11" s="3" t="s">
        <v>28</v>
      </c>
      <c r="E11" s="3">
        <v>140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1064</v>
      </c>
      <c r="B12" s="19">
        <v>10603</v>
      </c>
      <c r="C12" s="3" t="s">
        <v>23</v>
      </c>
      <c r="D12" s="3" t="s">
        <v>29</v>
      </c>
      <c r="E12" s="3">
        <v>50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1064</v>
      </c>
      <c r="B13" s="19">
        <v>10608</v>
      </c>
      <c r="C13" s="3" t="s">
        <v>23</v>
      </c>
      <c r="D13" s="3" t="s">
        <v>30</v>
      </c>
      <c r="E13" s="3">
        <v>140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1064</v>
      </c>
      <c r="B14" s="19">
        <v>10612</v>
      </c>
      <c r="C14" s="3" t="s">
        <v>23</v>
      </c>
      <c r="D14" s="3" t="s">
        <v>31</v>
      </c>
      <c r="E14" s="3">
        <v>50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1064</v>
      </c>
      <c r="B15" s="19">
        <v>10609</v>
      </c>
      <c r="C15" s="3" t="s">
        <v>23</v>
      </c>
      <c r="D15" s="3"/>
      <c r="E15" s="3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1064</v>
      </c>
      <c r="B16" s="19">
        <v>10610</v>
      </c>
      <c r="C16" s="3" t="s">
        <v>23</v>
      </c>
      <c r="D16" s="3"/>
      <c r="E16" s="3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1064</v>
      </c>
      <c r="B17" s="19">
        <v>10611</v>
      </c>
      <c r="C17" s="3" t="s">
        <v>23</v>
      </c>
      <c r="D17" s="3"/>
      <c r="E17" s="3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1064</v>
      </c>
      <c r="B18" s="19">
        <v>10613</v>
      </c>
      <c r="C18" s="21" t="s">
        <v>32</v>
      </c>
      <c r="D18" s="21" t="s">
        <v>33</v>
      </c>
      <c r="E18" s="21">
        <v>-10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22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1064</v>
      </c>
      <c r="B19" s="19">
        <v>10614</v>
      </c>
      <c r="C19" s="21" t="s">
        <v>32</v>
      </c>
      <c r="D19" s="21" t="s">
        <v>34</v>
      </c>
      <c r="E19" s="21">
        <v>-10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22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1064</v>
      </c>
      <c r="B20" s="19">
        <v>10617</v>
      </c>
      <c r="C20" s="21" t="s">
        <v>32</v>
      </c>
      <c r="D20" s="21" t="s">
        <v>35</v>
      </c>
      <c r="E20" s="21">
        <v>-150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22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36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23">
        <f>SUM($R$7:$R$20)</f>
        <v>0</v>
      </c>
      <c r="S23" s="23">
        <f>SUM($S$7:$S$20)</f>
        <v>0</v>
      </c>
      <c r="T23" s="23">
        <f>SUM($T$7:$T$20)</f>
        <v>0</v>
      </c>
      <c r="U23" s="23">
        <f>SUM($U$7:$U$20)</f>
        <v>0</v>
      </c>
      <c r="V23" s="23">
        <f>SUM($V$7:$V$20)</f>
        <v>0</v>
      </c>
      <c r="W23" s="23">
        <f>SUM($W$7:$W$20)</f>
        <v>0</v>
      </c>
      <c r="X23" s="23">
        <f>SUM($X$7:$X$20)</f>
        <v>0</v>
      </c>
      <c r="Y23" s="23">
        <f>SUM($Y$7:$Y$20)</f>
        <v>0</v>
      </c>
      <c r="Z23" s="23">
        <f>SUM($Z$7:$Z$20)</f>
        <v>0</v>
      </c>
      <c r="AA23" s="23">
        <f>SUM($AA$7:$AA$20)</f>
        <v>0</v>
      </c>
      <c r="AB23" s="23">
        <f>SUM($AB$7:$AB$20)</f>
        <v>0</v>
      </c>
      <c r="AC23" s="23">
        <f>SUM($AC$7:$AC$20)</f>
        <v>0</v>
      </c>
      <c r="AD23" s="23">
        <f>SUM($AD$7:$AD$20)</f>
        <v>0</v>
      </c>
      <c r="AE23" s="23">
        <f>SUM($AE$7:$AE$20)</f>
        <v>0</v>
      </c>
      <c r="AF23" s="23">
        <f>SUM($AF$7:$AF$20)</f>
        <v>0</v>
      </c>
      <c r="AG23" s="23">
        <f>SUM($AG$7:$AG$20)</f>
        <v>0</v>
      </c>
      <c r="AH23" s="23">
        <f>SUM($AH$7:$AH$20)</f>
        <v>0</v>
      </c>
      <c r="AI23" s="23">
        <f>SUM($AI$7:$AI$20)</f>
        <v>0</v>
      </c>
      <c r="AJ23" s="23">
        <f>SUM($AJ$7:$AJ$20)</f>
        <v>0</v>
      </c>
      <c r="AK23" s="23">
        <f>SUM($AK$7:$AK$20)</f>
        <v>0</v>
      </c>
      <c r="AL23" s="23">
        <f>SUM($AL$7:$AL$20)</f>
        <v>0</v>
      </c>
      <c r="AM23" s="23">
        <f>SUM($AM$7:$AM$20)</f>
        <v>0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39</v>
      </c>
      <c r="E24" s="24" t="s">
        <v>40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38</v>
      </c>
      <c r="D25" s="25">
        <f>LARGE($F$23:$AM$23,1)</f>
        <v>0</v>
      </c>
      <c r="E25">
        <f>INDEX($F$6:$AM$6,MATCH($D$25,$F$23:$AM$23,0))</f>
        <v>101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D26" s="20">
        <f>LARGE($F$23:$AM$23,2)</f>
        <v>0</v>
      </c>
      <c r="E26">
        <f>INDEX($F$6:$AM$6,MATCH($D$26,$F$23:$AM$23,0))</f>
        <v>101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D27" s="26">
        <f>LARGE($F$23:$AM$23,3)</f>
        <v>0</v>
      </c>
      <c r="E27">
        <f>INDEX($F$6:$AM$6,MATCH($D$27,$F$23:$AM$23,0))</f>
        <v>101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3.8" x14ac:dyDescent="0.25">
      <c r="D28" s="27">
        <f>LARGE($F$23:$AM$23,4)</f>
        <v>0</v>
      </c>
      <c r="E28" s="29" t="str">
        <f>IF( OR( EXACT( $D$25,$D$26 ), EXACT($D$26,$D$27 ), EXACT($D$27,$D$28 )),"** TIE **", " ")</f>
        <v>** TIE **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00.05" customHeight="1" x14ac:dyDescent="0.25">
      <c r="E29" s="30" t="s">
        <v>43</v>
      </c>
      <c r="F29" s="34" t="str">
        <f>Judge1!F29 &amp; " " &amp; Judge2!F29 &amp; " " &amp; Judge3!F29 &amp; " " &amp; Judge4!F29 &amp; " " &amp; Judge5!F29</f>
        <v xml:space="preserve">    </v>
      </c>
      <c r="G29" s="31" t="str">
        <f>Judge1!G29 &amp; " " &amp; Judge2!G29 &amp; " " &amp; Judge3!G29 &amp; " " &amp; Judge4!G29 &amp; " " &amp; Judge5!G29</f>
        <v xml:space="preserve">    </v>
      </c>
      <c r="H29" s="31" t="str">
        <f>Judge1!H29 &amp; " " &amp; Judge2!H29 &amp; " " &amp; Judge3!H29 &amp; " " &amp; Judge4!H29 &amp; " " &amp; Judge5!H29</f>
        <v xml:space="preserve">    </v>
      </c>
      <c r="I29" s="31" t="str">
        <f>Judge1!I29 &amp; " " &amp; Judge2!I29 &amp; " " &amp; Judge3!I29 &amp; " " &amp; Judge4!I29 &amp; " " &amp; Judge5!I29</f>
        <v xml:space="preserve">    </v>
      </c>
      <c r="J29" s="31" t="str">
        <f>Judge1!J29 &amp; " " &amp; Judge2!J29 &amp; " " &amp; Judge3!J29 &amp; " " &amp; Judge4!J29 &amp; " " &amp; Judge5!J29</f>
        <v xml:space="preserve">    </v>
      </c>
      <c r="K29" s="31" t="str">
        <f>Judge1!K29 &amp; " " &amp; Judge2!K29 &amp; " " &amp; Judge3!K29 &amp; " " &amp; Judge4!K29 &amp; " " &amp; Judge5!K29</f>
        <v xml:space="preserve">    </v>
      </c>
      <c r="L29" s="31" t="str">
        <f>Judge1!L29 &amp; " " &amp; Judge2!L29 &amp; " " &amp; Judge3!L29 &amp; " " &amp; Judge4!L29 &amp; " " &amp; Judge5!L29</f>
        <v xml:space="preserve">    </v>
      </c>
      <c r="M29" s="31" t="str">
        <f>Judge1!M29 &amp; " " &amp; Judge2!M29 &amp; " " &amp; Judge3!M29 &amp; " " &amp; Judge4!M29 &amp; " " &amp; Judge5!M29</f>
        <v xml:space="preserve">    </v>
      </c>
      <c r="N29" s="31" t="str">
        <f>Judge1!N29 &amp; " " &amp; Judge2!N29 &amp; " " &amp; Judge3!N29 &amp; " " &amp; Judge4!N29 &amp; " " &amp; Judge5!N29</f>
        <v xml:space="preserve">    </v>
      </c>
      <c r="O29" s="31" t="str">
        <f>Judge1!O29 &amp; " " &amp; Judge2!O29 &amp; " " &amp; Judge3!O29 &amp; " " &amp; Judge4!O29 &amp; " " &amp; Judge5!O29</f>
        <v xml:space="preserve">    </v>
      </c>
      <c r="P29" s="31" t="str">
        <f>Judge1!P29 &amp; " " &amp; Judge2!P29 &amp; " " &amp; Judge3!P29 &amp; " " &amp; Judge4!P29 &amp; " " &amp; Judge5!P29</f>
        <v xml:space="preserve">    </v>
      </c>
      <c r="Q29" s="31" t="str">
        <f>Judge1!Q29 &amp; " " &amp; Judge2!Q29 &amp; " " &amp; Judge3!Q29 &amp; " " &amp; Judge4!Q29 &amp; " " &amp; Judge5!Q29</f>
        <v xml:space="preserve">    </v>
      </c>
      <c r="R29" s="31" t="str">
        <f>Judge1!R29 &amp; " " &amp; Judge2!R29 &amp; " " &amp; Judge3!R29 &amp; " " &amp; Judge4!R29 &amp; " " &amp; Judge5!R29</f>
        <v xml:space="preserve">    </v>
      </c>
      <c r="S29" s="31" t="str">
        <f>Judge1!S29 &amp; " " &amp; Judge2!S29 &amp; " " &amp; Judge3!S29 &amp; " " &amp; Judge4!S29 &amp; " " &amp; Judge5!S29</f>
        <v xml:space="preserve">    </v>
      </c>
      <c r="T29" s="31" t="str">
        <f>Judge1!T29 &amp; " " &amp; Judge2!T29 &amp; " " &amp; Judge3!T29 &amp; " " &amp; Judge4!T29 &amp; " " &amp; Judge5!T29</f>
        <v xml:space="preserve">    </v>
      </c>
      <c r="U29" s="31" t="str">
        <f>Judge1!U29 &amp; " " &amp; Judge2!U29 &amp; " " &amp; Judge3!U29 &amp; " " &amp; Judge4!U29 &amp; " " &amp; Judge5!U29</f>
        <v xml:space="preserve">    </v>
      </c>
      <c r="V29" s="31" t="str">
        <f>Judge1!V29 &amp; " " &amp; Judge2!V29 &amp; " " &amp; Judge3!V29 &amp; " " &amp; Judge4!V29 &amp; " " &amp; Judge5!V29</f>
        <v xml:space="preserve">    </v>
      </c>
      <c r="W29" s="31" t="str">
        <f>Judge1!W29 &amp; " " &amp; Judge2!W29 &amp; " " &amp; Judge3!W29 &amp; " " &amp; Judge4!W29 &amp; " " &amp; Judge5!W29</f>
        <v xml:space="preserve">    </v>
      </c>
      <c r="X29" s="31" t="str">
        <f>Judge1!X29 &amp; " " &amp; Judge2!X29 &amp; " " &amp; Judge3!X29 &amp; " " &amp; Judge4!X29 &amp; " " &amp; Judge5!X29</f>
        <v xml:space="preserve">    </v>
      </c>
      <c r="Y29" s="31" t="str">
        <f>Judge1!Y29 &amp; " " &amp; Judge2!Y29 &amp; " " &amp; Judge3!Y29 &amp; " " &amp; Judge4!Y29 &amp; " " &amp; Judge5!Y29</f>
        <v xml:space="preserve">    </v>
      </c>
      <c r="Z29" s="31" t="str">
        <f>Judge1!Z29 &amp; " " &amp; Judge2!Z29 &amp; " " &amp; Judge3!Z29 &amp; " " &amp; Judge4!Z29 &amp; " " &amp; Judge5!Z29</f>
        <v xml:space="preserve">    </v>
      </c>
      <c r="AA29" s="31" t="str">
        <f>Judge1!AA29 &amp; " " &amp; Judge2!AA29 &amp; " " &amp; Judge3!AA29 &amp; " " &amp; Judge4!AA29 &amp; " " &amp; Judge5!AA29</f>
        <v xml:space="preserve">    </v>
      </c>
      <c r="AB29" s="31" t="str">
        <f>Judge1!AB29 &amp; " " &amp; Judge2!AB29 &amp; " " &amp; Judge3!AB29 &amp; " " &amp; Judge4!AB29 &amp; " " &amp; Judge5!AB29</f>
        <v xml:space="preserve">    </v>
      </c>
      <c r="AC29" s="31" t="str">
        <f>Judge1!AC29 &amp; " " &amp; Judge2!AC29 &amp; " " &amp; Judge3!AC29 &amp; " " &amp; Judge4!AC29 &amp; " " &amp; Judge5!AC29</f>
        <v xml:space="preserve">    </v>
      </c>
      <c r="AD29" s="31" t="str">
        <f>Judge1!AD29 &amp; " " &amp; Judge2!AD29 &amp; " " &amp; Judge3!AD29 &amp; " " &amp; Judge4!AD29 &amp; " " &amp; Judge5!AD29</f>
        <v xml:space="preserve">    </v>
      </c>
      <c r="AE29" s="31" t="str">
        <f>Judge1!AE29 &amp; " " &amp; Judge2!AE29 &amp; " " &amp; Judge3!AE29 &amp; " " &amp; Judge4!AE29 &amp; " " &amp; Judge5!AE29</f>
        <v xml:space="preserve">    </v>
      </c>
      <c r="AF29" s="31" t="str">
        <f>Judge1!AF29 &amp; " " &amp; Judge2!AF29 &amp; " " &amp; Judge3!AF29 &amp; " " &amp; Judge4!AF29 &amp; " " &amp; Judge5!AF29</f>
        <v xml:space="preserve">    </v>
      </c>
      <c r="AG29" s="31" t="str">
        <f>Judge1!AG29 &amp; " " &amp; Judge2!AG29 &amp; " " &amp; Judge3!AG29 &amp; " " &amp; Judge4!AG29 &amp; " " &amp; Judge5!AG29</f>
        <v xml:space="preserve">    </v>
      </c>
      <c r="AH29" s="31" t="str">
        <f>Judge1!AH29 &amp; " " &amp; Judge2!AH29 &amp; " " &amp; Judge3!AH29 &amp; " " &amp; Judge4!AH29 &amp; " " &amp; Judge5!AH29</f>
        <v xml:space="preserve">    </v>
      </c>
      <c r="AI29" s="31" t="str">
        <f>Judge1!AI29 &amp; " " &amp; Judge2!AI29 &amp; " " &amp; Judge3!AI29 &amp; " " &amp; Judge4!AI29 &amp; " " &amp; Judge5!AI29</f>
        <v xml:space="preserve">    </v>
      </c>
      <c r="AJ29" s="31" t="str">
        <f>Judge1!AJ29 &amp; " " &amp; Judge2!AJ29 &amp; " " &amp; Judge3!AJ29 &amp; " " &amp; Judge4!AJ29 &amp; " " &amp; Judge5!AJ29</f>
        <v xml:space="preserve">    </v>
      </c>
      <c r="AK29" s="31" t="str">
        <f>Judge1!AK29 &amp; " " &amp; Judge2!AK29 &amp; " " &amp; Judge3!AK29 &amp; " " &amp; Judge4!AK29 &amp; " " &amp; Judge5!AK29</f>
        <v xml:space="preserve">    </v>
      </c>
      <c r="AL29" s="31" t="str">
        <f>Judge1!AL29 &amp; " " &amp; Judge2!AL29 &amp; " " &amp; Judge3!AL29 &amp; " " &amp; Judge4!AL29 &amp; " " &amp; Judge5!AL29</f>
        <v xml:space="preserve">    </v>
      </c>
      <c r="AM29" s="31" t="str">
        <f>Judge1!AM29 &amp; " " &amp; Judge2!AM29 &amp; " " &amp; Judge3!AM29 &amp; " " &amp; Judge4!AM29 &amp; " " &amp; Judge5!AM29</f>
        <v xml:space="preserve">    </v>
      </c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52" priority="1" stopIfTrue="1" operator="greaterThan">
      <formula>$E$7</formula>
    </cfRule>
    <cfRule type="cellIs" dxfId="51" priority="2" stopIfTrue="1" operator="equal">
      <formula>""</formula>
    </cfRule>
    <cfRule type="cellIs" dxfId="50" priority="3" stopIfTrue="1" operator="equal">
      <formula>0</formula>
    </cfRule>
    <cfRule type="cellIs" dxfId="49" priority="4" stopIfTrue="1" operator="lessThan">
      <formula>($E$7 * 0.25)</formula>
    </cfRule>
  </conditionalFormatting>
  <conditionalFormatting sqref="E8">
    <cfRule type="cellIs" dxfId="48" priority="5" stopIfTrue="1" operator="greaterThan">
      <formula>$E$8</formula>
    </cfRule>
    <cfRule type="cellIs" dxfId="47" priority="6" stopIfTrue="1" operator="equal">
      <formula>""</formula>
    </cfRule>
    <cfRule type="cellIs" dxfId="46" priority="7" stopIfTrue="1" operator="equal">
      <formula>0</formula>
    </cfRule>
    <cfRule type="cellIs" dxfId="45" priority="8" stopIfTrue="1" operator="lessThan">
      <formula>($E$8 * 0.25)</formula>
    </cfRule>
  </conditionalFormatting>
  <conditionalFormatting sqref="E9">
    <cfRule type="cellIs" dxfId="44" priority="9" stopIfTrue="1" operator="greaterThan">
      <formula>$E$9</formula>
    </cfRule>
    <cfRule type="cellIs" dxfId="43" priority="10" stopIfTrue="1" operator="equal">
      <formula>""</formula>
    </cfRule>
    <cfRule type="cellIs" dxfId="42" priority="11" stopIfTrue="1" operator="equal">
      <formula>0</formula>
    </cfRule>
    <cfRule type="cellIs" dxfId="41" priority="12" stopIfTrue="1" operator="lessThan">
      <formula>($E$9 * 0.25)</formula>
    </cfRule>
  </conditionalFormatting>
  <conditionalFormatting sqref="E10">
    <cfRule type="cellIs" dxfId="40" priority="13" stopIfTrue="1" operator="greaterThan">
      <formula>$E$10</formula>
    </cfRule>
    <cfRule type="cellIs" dxfId="39" priority="14" stopIfTrue="1" operator="equal">
      <formula>""</formula>
    </cfRule>
    <cfRule type="cellIs" dxfId="38" priority="15" stopIfTrue="1" operator="equal">
      <formula>0</formula>
    </cfRule>
    <cfRule type="cellIs" dxfId="37" priority="16" stopIfTrue="1" operator="lessThan">
      <formula>($E$10 * 0.25)</formula>
    </cfRule>
  </conditionalFormatting>
  <conditionalFormatting sqref="E11">
    <cfRule type="cellIs" dxfId="36" priority="17" stopIfTrue="1" operator="greaterThan">
      <formula>$E$11</formula>
    </cfRule>
    <cfRule type="cellIs" dxfId="35" priority="18" stopIfTrue="1" operator="equal">
      <formula>""</formula>
    </cfRule>
    <cfRule type="cellIs" dxfId="34" priority="19" stopIfTrue="1" operator="equal">
      <formula>0</formula>
    </cfRule>
    <cfRule type="cellIs" dxfId="33" priority="20" stopIfTrue="1" operator="lessThan">
      <formula>($E$11 * 0.25)</formula>
    </cfRule>
  </conditionalFormatting>
  <conditionalFormatting sqref="E12">
    <cfRule type="cellIs" dxfId="32" priority="21" stopIfTrue="1" operator="greaterThan">
      <formula>$E$12</formula>
    </cfRule>
    <cfRule type="cellIs" dxfId="31" priority="22" stopIfTrue="1" operator="equal">
      <formula>""</formula>
    </cfRule>
    <cfRule type="cellIs" dxfId="30" priority="23" stopIfTrue="1" operator="equal">
      <formula>0</formula>
    </cfRule>
    <cfRule type="cellIs" dxfId="29" priority="24" stopIfTrue="1" operator="lessThan">
      <formula>($E$12 * 0.25)</formula>
    </cfRule>
  </conditionalFormatting>
  <conditionalFormatting sqref="E13">
    <cfRule type="cellIs" dxfId="28" priority="25" stopIfTrue="1" operator="greaterThan">
      <formula>$E$13</formula>
    </cfRule>
    <cfRule type="cellIs" dxfId="27" priority="26" stopIfTrue="1" operator="equal">
      <formula>""</formula>
    </cfRule>
    <cfRule type="cellIs" dxfId="26" priority="27" stopIfTrue="1" operator="equal">
      <formula>0</formula>
    </cfRule>
    <cfRule type="cellIs" dxfId="25" priority="28" stopIfTrue="1" operator="lessThan">
      <formula>($E$13 * 0.25)</formula>
    </cfRule>
  </conditionalFormatting>
  <conditionalFormatting sqref="E14">
    <cfRule type="cellIs" dxfId="24" priority="29" stopIfTrue="1" operator="greaterThan">
      <formula>$E$14</formula>
    </cfRule>
    <cfRule type="cellIs" dxfId="23" priority="30" stopIfTrue="1" operator="equal">
      <formula>""</formula>
    </cfRule>
    <cfRule type="cellIs" dxfId="22" priority="31" stopIfTrue="1" operator="equal">
      <formula>0</formula>
    </cfRule>
    <cfRule type="cellIs" dxfId="21" priority="32" stopIfTrue="1" operator="lessThan">
      <formula>($E$14 * 0.25)</formula>
    </cfRule>
  </conditionalFormatting>
  <conditionalFormatting sqref="E15">
    <cfRule type="cellIs" dxfId="20" priority="33" stopIfTrue="1" operator="greaterThan">
      <formula>$E$15</formula>
    </cfRule>
    <cfRule type="cellIs" dxfId="19" priority="34" stopIfTrue="1" operator="equal">
      <formula>""</formula>
    </cfRule>
    <cfRule type="cellIs" dxfId="18" priority="35" stopIfTrue="1" operator="equal">
      <formula>0</formula>
    </cfRule>
    <cfRule type="cellIs" dxfId="17" priority="36" stopIfTrue="1" operator="lessThan">
      <formula>($E$15 * 0.25)</formula>
    </cfRule>
  </conditionalFormatting>
  <conditionalFormatting sqref="E16">
    <cfRule type="cellIs" dxfId="16" priority="37" stopIfTrue="1" operator="greaterThan">
      <formula>$E$16</formula>
    </cfRule>
    <cfRule type="cellIs" dxfId="15" priority="38" stopIfTrue="1" operator="equal">
      <formula>""</formula>
    </cfRule>
    <cfRule type="cellIs" dxfId="14" priority="39" stopIfTrue="1" operator="equal">
      <formula>0</formula>
    </cfRule>
    <cfRule type="cellIs" dxfId="13" priority="40" stopIfTrue="1" operator="lessThan">
      <formula>($E$16 * 0.25)</formula>
    </cfRule>
  </conditionalFormatting>
  <conditionalFormatting sqref="E17">
    <cfRule type="cellIs" dxfId="12" priority="41" stopIfTrue="1" operator="greaterThan">
      <formula>$E$17</formula>
    </cfRule>
    <cfRule type="cellIs" dxfId="11" priority="42" stopIfTrue="1" operator="equal">
      <formula>""</formula>
    </cfRule>
    <cfRule type="cellIs" dxfId="10" priority="43" stopIfTrue="1" operator="equal">
      <formula>0</formula>
    </cfRule>
    <cfRule type="cellIs" dxfId="9" priority="44" stopIfTrue="1" operator="lessThan">
      <formula>($E$17 * 0.25)</formula>
    </cfRule>
  </conditionalFormatting>
  <conditionalFormatting sqref="E18">
    <cfRule type="cellIs" dxfId="8" priority="45" stopIfTrue="1" operator="lessThan">
      <formula>$E$18</formula>
    </cfRule>
    <cfRule type="cellIs" dxfId="7" priority="46" stopIfTrue="1" operator="greaterThan">
      <formula>0</formula>
    </cfRule>
  </conditionalFormatting>
  <conditionalFormatting sqref="E19">
    <cfRule type="cellIs" dxfId="6" priority="47" stopIfTrue="1" operator="lessThan">
      <formula>$E$19</formula>
    </cfRule>
    <cfRule type="cellIs" dxfId="5" priority="48" stopIfTrue="1" operator="greaterThan">
      <formula>0</formula>
    </cfRule>
  </conditionalFormatting>
  <conditionalFormatting sqref="E20">
    <cfRule type="cellIs" dxfId="4" priority="49" stopIfTrue="1" operator="lessThan">
      <formula>$E$20</formula>
    </cfRule>
    <cfRule type="cellIs" dxfId="3" priority="50" stopIfTrue="1" operator="greaterThan">
      <formula>0</formula>
    </cfRule>
  </conditionalFormatting>
  <conditionalFormatting sqref="C23:AM23">
    <cfRule type="cellIs" dxfId="2" priority="51" stopIfTrue="1" operator="equal">
      <formula>$D$25</formula>
    </cfRule>
    <cfRule type="cellIs" dxfId="1" priority="52" stopIfTrue="1" operator="equal">
      <formula>$D$26</formula>
    </cfRule>
    <cfRule type="cellIs" dxfId="0" priority="53" stopIfTrue="1" operator="equal">
      <formula>$D$27</formula>
    </cfRule>
  </conditionalFormatting>
  <hyperlinks>
    <hyperlink ref="O3" r:id="rId1" xr:uid="{4307837A-4020-4D00-9A28-A3B7D607498D}"/>
    <hyperlink ref="E3" r:id="rId2" display="Need Help using this ScoreCard?  Check out this training video." xr:uid="{AB55977F-B9EE-4DB5-A35B-CB2BC118191B}"/>
    <hyperlink ref="D3" r:id="rId3" display="Need Help using this ScoreCard?  Check out this training video." xr:uid="{DAF752D9-D4C8-4E80-AD99-4AE1F973896C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2019-07-16T23:35:44Z</dcterms:modified>
</cp:coreProperties>
</file>