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DADD25D2-8897-490B-B227-18539B05897D}" xr6:coauthVersionLast="43" xr6:coauthVersionMax="43" xr10:uidLastSave="{00000000-0000-0000-0000-000000000000}"/>
  <bookViews>
    <workbookView xWindow="384" yWindow="384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Judge1!$F$33</definedName>
    <definedName name="FirstComment" localSheetId="2">Judge2!$F$33</definedName>
    <definedName name="FirstComment" localSheetId="3">Judge3!$F$33</definedName>
    <definedName name="FirstComment" localSheetId="4">Judge4!$F$33</definedName>
    <definedName name="FirstComment" localSheetId="5">Judge5!$F$33</definedName>
    <definedName name="FirstComment" localSheetId="6">Printable!$F$33</definedName>
    <definedName name="FirstComment">Totals!$F$33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3" i="9" l="1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26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F33" i="1"/>
  <c r="G7" i="1"/>
  <c r="H7" i="1"/>
  <c r="I7" i="1"/>
  <c r="J7" i="1"/>
  <c r="K7" i="1"/>
  <c r="L7" i="1"/>
  <c r="M7" i="1"/>
  <c r="N7" i="1"/>
  <c r="O7" i="1"/>
  <c r="P7" i="1"/>
  <c r="Q7" i="1"/>
  <c r="R7" i="1"/>
  <c r="S7" i="1"/>
  <c r="S27" i="1" s="1"/>
  <c r="T7" i="1"/>
  <c r="U7" i="1"/>
  <c r="V7" i="1"/>
  <c r="W7" i="1"/>
  <c r="X7" i="1"/>
  <c r="Y7" i="1"/>
  <c r="Z7" i="1"/>
  <c r="AA7" i="1"/>
  <c r="AB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7" i="1" s="1"/>
  <c r="F7" i="1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6" i="8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6" i="7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6" i="6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6" i="5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6" i="4"/>
  <c r="AA27" i="1"/>
  <c r="K27" i="1"/>
  <c r="E26" i="1"/>
  <c r="D32" i="9" l="1"/>
  <c r="D31" i="9"/>
  <c r="E31" i="9" s="1"/>
  <c r="D30" i="9"/>
  <c r="E30" i="9" s="1"/>
  <c r="D29" i="9"/>
  <c r="W27" i="1"/>
  <c r="O27" i="1"/>
  <c r="G27" i="1"/>
  <c r="Y27" i="1"/>
  <c r="U27" i="1"/>
  <c r="Q27" i="1"/>
  <c r="M27" i="1"/>
  <c r="I27" i="1"/>
  <c r="AB27" i="1"/>
  <c r="Z27" i="1"/>
  <c r="X27" i="1"/>
  <c r="V27" i="1"/>
  <c r="T27" i="1"/>
  <c r="R27" i="1"/>
  <c r="P27" i="1"/>
  <c r="N27" i="1"/>
  <c r="L27" i="1"/>
  <c r="J27" i="1"/>
  <c r="H27" i="1"/>
  <c r="D30" i="1"/>
  <c r="E30" i="1" s="1"/>
  <c r="E32" i="9" l="1"/>
  <c r="E29" i="9"/>
  <c r="D32" i="1"/>
  <c r="D29" i="1"/>
  <c r="D31" i="1"/>
  <c r="E31" i="1" s="1"/>
  <c r="E29" i="1"/>
  <c r="E32" i="1" l="1"/>
</calcChain>
</file>

<file path=xl/sharedStrings.xml><?xml version="1.0" encoding="utf-8"?>
<sst xmlns="http://schemas.openxmlformats.org/spreadsheetml/2006/main" count="463" uniqueCount="52">
  <si>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</si>
  <si>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</si>
  <si>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</si>
  <si>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</si>
  <si>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</si>
  <si>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</si>
  <si>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</si>
  <si>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</si>
  <si>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</si>
  <si>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</si>
  <si>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</si>
  <si>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</si>
  <si>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</si>
  <si>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</si>
  <si>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</si>
  <si>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</si>
  <si>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</si>
  <si>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</si>
  <si>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</si>
  <si>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</si>
  <si>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</si>
  <si>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Technical Computer Applications</t>
  </si>
  <si>
    <t>S</t>
  </si>
  <si>
    <t>Standard</t>
  </si>
  <si>
    <t>Operating System Setup</t>
  </si>
  <si>
    <t>Windows Troubleshooting</t>
  </si>
  <si>
    <t>Use Features of Publisher</t>
  </si>
  <si>
    <t>Use Features of Word</t>
  </si>
  <si>
    <t>Use Features of Excel</t>
  </si>
  <si>
    <t>Use Features of PowerPoint</t>
  </si>
  <si>
    <t>Use Features of Access</t>
  </si>
  <si>
    <t>Use Features of Outlook</t>
  </si>
  <si>
    <t>Use Features of Visio</t>
  </si>
  <si>
    <t>Use Features of Tableau</t>
  </si>
  <si>
    <t>Written Test</t>
  </si>
  <si>
    <t>Linux Troubleshooting</t>
  </si>
  <si>
    <t>SharePoint Collaboration</t>
  </si>
  <si>
    <t>Mobile Applications</t>
  </si>
  <si>
    <t/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</si>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</sst>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9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740D925-775C-4A77-89CB-5CE519AF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727964D-191B-4BE5-9259-C34C278E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7E14792-C8C1-4972-9883-8244A7F2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6D666A5-00E8-4E0E-9BA7-25B26334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C459205-6424-4AAE-9A23-ED641272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5ABB86E-658A-4233-A17D-C95483C4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32" t="str">
        <f>IF(ISERROR(AVERAGE(Judge1:Judge5!Y19))," ", AVERAGE(Judge1:Judge5!Y19))</f>
        <v xml:space="preserve"> </v>
      </c>
      <c r="Z19" s="32" t="str">
        <f>IF(ISERROR(AVERAGE(Judge1:Judge5!Z19))," ", AVERAGE(Judge1:Judge5!Z19))</f>
        <v xml:space="preserve"> </v>
      </c>
      <c r="AA19" s="32" t="str">
        <f>IF(ISERROR(AVERAGE(Judge1:Judge5!AA19))," ", AVERAGE(Judge1:Judge5!AA19))</f>
        <v xml:space="preserve"> </v>
      </c>
      <c r="AB19" s="32" t="str">
        <f>IF(ISERROR(AVERAGE(Judge1:Judge5!AB19))," ", AVERAGE(Judge1:Judge5!AB19))</f>
        <v xml:space="preserve"> 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32" t="str">
        <f>IF(ISERROR(AVERAGE(Judge1:Judge5!Y20))," ", AVERAGE(Judge1:Judge5!Y20))</f>
        <v xml:space="preserve"> </v>
      </c>
      <c r="Z20" s="32" t="str">
        <f>IF(ISERROR(AVERAGE(Judge1:Judge5!Z20))," ", AVERAGE(Judge1:Judge5!Z20))</f>
        <v xml:space="preserve"> </v>
      </c>
      <c r="AA20" s="32" t="str">
        <f>IF(ISERROR(AVERAGE(Judge1:Judge5!AA20))," ", AVERAGE(Judge1:Judge5!AA20))</f>
        <v xml:space="preserve"> </v>
      </c>
      <c r="AB20" s="32" t="str">
        <f>IF(ISERROR(AVERAGE(Judge1:Judge5!AB20))," ", AVERAGE(Judge1:Judge5!AB20))</f>
        <v xml:space="preserve"> 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32" t="str">
        <f>IF(ISERROR(AVERAGE(Judge1:Judge5!Y21))," ", AVERAGE(Judge1:Judge5!Y21))</f>
        <v xml:space="preserve"> </v>
      </c>
      <c r="Z21" s="32" t="str">
        <f>IF(ISERROR(AVERAGE(Judge1:Judge5!Z21))," ", AVERAGE(Judge1:Judge5!Z21))</f>
        <v xml:space="preserve"> </v>
      </c>
      <c r="AA21" s="32" t="str">
        <f>IF(ISERROR(AVERAGE(Judge1:Judge5!AA21))," ", AVERAGE(Judge1:Judge5!AA21))</f>
        <v xml:space="preserve"> </v>
      </c>
      <c r="AB21" s="32" t="str">
        <f>IF(ISERROR(AVERAGE(Judge1:Judge5!AB21))," ", AVERAGE(Judge1:Judge5!AB21))</f>
        <v xml:space="preserve"> 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32" t="str">
        <f>IF(ISERROR(AVERAGE(Judge1:Judge5!F22))," ", AVERAGE(Judge1:Judge5!F22))</f>
        <v xml:space="preserve"> </v>
      </c>
      <c r="G22" s="32" t="str">
        <f>IF(ISERROR(AVERAGE(Judge1:Judge5!G22))," ", AVERAGE(Judge1:Judge5!G22))</f>
        <v xml:space="preserve"> </v>
      </c>
      <c r="H22" s="32" t="str">
        <f>IF(ISERROR(AVERAGE(Judge1:Judge5!H22))," ", AVERAGE(Judge1:Judge5!H22))</f>
        <v xml:space="preserve"> </v>
      </c>
      <c r="I22" s="32" t="str">
        <f>IF(ISERROR(AVERAGE(Judge1:Judge5!I22))," ", AVERAGE(Judge1:Judge5!I22))</f>
        <v xml:space="preserve"> </v>
      </c>
      <c r="J22" s="32" t="str">
        <f>IF(ISERROR(AVERAGE(Judge1:Judge5!J22))," ", AVERAGE(Judge1:Judge5!J22))</f>
        <v xml:space="preserve"> </v>
      </c>
      <c r="K22" s="32" t="str">
        <f>IF(ISERROR(AVERAGE(Judge1:Judge5!K22))," ", AVERAGE(Judge1:Judge5!K22))</f>
        <v xml:space="preserve"> </v>
      </c>
      <c r="L22" s="32" t="str">
        <f>IF(ISERROR(AVERAGE(Judge1:Judge5!L22))," ", AVERAGE(Judge1:Judge5!L22))</f>
        <v xml:space="preserve"> </v>
      </c>
      <c r="M22" s="32" t="str">
        <f>IF(ISERROR(AVERAGE(Judge1:Judge5!M22))," ", AVERAGE(Judge1:Judge5!M22))</f>
        <v xml:space="preserve"> </v>
      </c>
      <c r="N22" s="32" t="str">
        <f>IF(ISERROR(AVERAGE(Judge1:Judge5!N22))," ", AVERAGE(Judge1:Judge5!N22))</f>
        <v xml:space="preserve"> </v>
      </c>
      <c r="O22" s="32" t="str">
        <f>IF(ISERROR(AVERAGE(Judge1:Judge5!O22))," ", AVERAGE(Judge1:Judge5!O22))</f>
        <v xml:space="preserve"> </v>
      </c>
      <c r="P22" s="32" t="str">
        <f>IF(ISERROR(AVERAGE(Judge1:Judge5!P22))," ", AVERAGE(Judge1:Judge5!P22))</f>
        <v xml:space="preserve"> </v>
      </c>
      <c r="Q22" s="32" t="str">
        <f>IF(ISERROR(AVERAGE(Judge1:Judge5!Q22))," ", AVERAGE(Judge1:Judge5!Q22))</f>
        <v xml:space="preserve"> </v>
      </c>
      <c r="R22" s="32" t="str">
        <f>IF(ISERROR(AVERAGE(Judge1:Judge5!R22))," ", AVERAGE(Judge1:Judge5!R22))</f>
        <v xml:space="preserve"> </v>
      </c>
      <c r="S22" s="32" t="str">
        <f>IF(ISERROR(AVERAGE(Judge1:Judge5!S22))," ", AVERAGE(Judge1:Judge5!S22))</f>
        <v xml:space="preserve"> </v>
      </c>
      <c r="T22" s="32" t="str">
        <f>IF(ISERROR(AVERAGE(Judge1:Judge5!T22))," ", AVERAGE(Judge1:Judge5!T22))</f>
        <v xml:space="preserve"> </v>
      </c>
      <c r="U22" s="32" t="str">
        <f>IF(ISERROR(AVERAGE(Judge1:Judge5!U22))," ", AVERAGE(Judge1:Judge5!U22))</f>
        <v xml:space="preserve"> </v>
      </c>
      <c r="V22" s="32" t="str">
        <f>IF(ISERROR(AVERAGE(Judge1:Judge5!V22))," ", AVERAGE(Judge1:Judge5!V22))</f>
        <v xml:space="preserve"> </v>
      </c>
      <c r="W22" s="32" t="str">
        <f>IF(ISERROR(AVERAGE(Judge1:Judge5!W22))," ", AVERAGE(Judge1:Judge5!W22))</f>
        <v xml:space="preserve"> </v>
      </c>
      <c r="X22" s="32" t="str">
        <f>IF(ISERROR(AVERAGE(Judge1:Judge5!X22))," ", AVERAGE(Judge1:Judge5!X22))</f>
        <v xml:space="preserve"> </v>
      </c>
      <c r="Y22" s="32" t="str">
        <f>IF(ISERROR(AVERAGE(Judge1:Judge5!Y22))," ", AVERAGE(Judge1:Judge5!Y22))</f>
        <v xml:space="preserve"> </v>
      </c>
      <c r="Z22" s="32" t="str">
        <f>IF(ISERROR(AVERAGE(Judge1:Judge5!Z22))," ", AVERAGE(Judge1:Judge5!Z22))</f>
        <v xml:space="preserve"> </v>
      </c>
      <c r="AA22" s="32" t="str">
        <f>IF(ISERROR(AVERAGE(Judge1:Judge5!AA22))," ", AVERAGE(Judge1:Judge5!AA22))</f>
        <v xml:space="preserve"> </v>
      </c>
      <c r="AB22" s="32" t="str">
        <f>IF(ISERROR(AVERAGE(Judge1:Judge5!AB22))," ", AVERAGE(Judge1:Judge5!AB22))</f>
        <v xml:space="preserve"> 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33" t="str">
        <f>IF(ISERROR(AVERAGE(Judge1:Judge5!F23))," ", AVERAGE(Judge1:Judge5!F23))</f>
        <v xml:space="preserve"> </v>
      </c>
      <c r="G23" s="33" t="str">
        <f>IF(ISERROR(AVERAGE(Judge1:Judge5!G23))," ", AVERAGE(Judge1:Judge5!G23))</f>
        <v xml:space="preserve"> </v>
      </c>
      <c r="H23" s="33" t="str">
        <f>IF(ISERROR(AVERAGE(Judge1:Judge5!H23))," ", AVERAGE(Judge1:Judge5!H23))</f>
        <v xml:space="preserve"> </v>
      </c>
      <c r="I23" s="33" t="str">
        <f>IF(ISERROR(AVERAGE(Judge1:Judge5!I23))," ", AVERAGE(Judge1:Judge5!I23))</f>
        <v xml:space="preserve"> </v>
      </c>
      <c r="J23" s="33" t="str">
        <f>IF(ISERROR(AVERAGE(Judge1:Judge5!J23))," ", AVERAGE(Judge1:Judge5!J23))</f>
        <v xml:space="preserve"> </v>
      </c>
      <c r="K23" s="33" t="str">
        <f>IF(ISERROR(AVERAGE(Judge1:Judge5!K23))," ", AVERAGE(Judge1:Judge5!K23))</f>
        <v xml:space="preserve"> </v>
      </c>
      <c r="L23" s="33" t="str">
        <f>IF(ISERROR(AVERAGE(Judge1:Judge5!L23))," ", AVERAGE(Judge1:Judge5!L23))</f>
        <v xml:space="preserve"> </v>
      </c>
      <c r="M23" s="33" t="str">
        <f>IF(ISERROR(AVERAGE(Judge1:Judge5!M23))," ", AVERAGE(Judge1:Judge5!M23))</f>
        <v xml:space="preserve"> </v>
      </c>
      <c r="N23" s="33" t="str">
        <f>IF(ISERROR(AVERAGE(Judge1:Judge5!N23))," ", AVERAGE(Judge1:Judge5!N23))</f>
        <v xml:space="preserve"> </v>
      </c>
      <c r="O23" s="33" t="str">
        <f>IF(ISERROR(AVERAGE(Judge1:Judge5!O23))," ", AVERAGE(Judge1:Judge5!O23))</f>
        <v xml:space="preserve"> </v>
      </c>
      <c r="P23" s="33" t="str">
        <f>IF(ISERROR(AVERAGE(Judge1:Judge5!P23))," ", AVERAGE(Judge1:Judge5!P23))</f>
        <v xml:space="preserve"> </v>
      </c>
      <c r="Q23" s="33" t="str">
        <f>IF(ISERROR(AVERAGE(Judge1:Judge5!Q23))," ", AVERAGE(Judge1:Judge5!Q23))</f>
        <v xml:space="preserve"> </v>
      </c>
      <c r="R23" s="33" t="str">
        <f>IF(ISERROR(AVERAGE(Judge1:Judge5!R23))," ", AVERAGE(Judge1:Judge5!R23))</f>
        <v xml:space="preserve"> </v>
      </c>
      <c r="S23" s="33" t="str">
        <f>IF(ISERROR(AVERAGE(Judge1:Judge5!S23))," ", AVERAGE(Judge1:Judge5!S23))</f>
        <v xml:space="preserve"> </v>
      </c>
      <c r="T23" s="33" t="str">
        <f>IF(ISERROR(AVERAGE(Judge1:Judge5!T23))," ", AVERAGE(Judge1:Judge5!T23))</f>
        <v xml:space="preserve"> </v>
      </c>
      <c r="U23" s="33" t="str">
        <f>IF(ISERROR(AVERAGE(Judge1:Judge5!U23))," ", AVERAGE(Judge1:Judge5!U23))</f>
        <v xml:space="preserve"> </v>
      </c>
      <c r="V23" s="33" t="str">
        <f>IF(ISERROR(AVERAGE(Judge1:Judge5!V23))," ", AVERAGE(Judge1:Judge5!V23))</f>
        <v xml:space="preserve"> </v>
      </c>
      <c r="W23" s="33" t="str">
        <f>IF(ISERROR(AVERAGE(Judge1:Judge5!W23))," ", AVERAGE(Judge1:Judge5!W23))</f>
        <v xml:space="preserve"> </v>
      </c>
      <c r="X23" s="33" t="str">
        <f>IF(ISERROR(AVERAGE(Judge1:Judge5!X23))," ", AVERAGE(Judge1:Judge5!X23))</f>
        <v xml:space="preserve"> </v>
      </c>
      <c r="Y23" s="33" t="str">
        <f>IF(ISERROR(AVERAGE(Judge1:Judge5!Y23))," ", AVERAGE(Judge1:Judge5!Y23))</f>
        <v xml:space="preserve"> </v>
      </c>
      <c r="Z23" s="33" t="str">
        <f>IF(ISERROR(AVERAGE(Judge1:Judge5!Z23))," ", AVERAGE(Judge1:Judge5!Z23))</f>
        <v xml:space="preserve"> </v>
      </c>
      <c r="AA23" s="33" t="str">
        <f>IF(ISERROR(AVERAGE(Judge1:Judge5!AA23))," ", AVERAGE(Judge1:Judge5!AA23))</f>
        <v xml:space="preserve"> </v>
      </c>
      <c r="AB23" s="33" t="str">
        <f>IF(ISERROR(AVERAGE(Judge1:Judge5!AB23))," ", AVERAGE(Judge1:Judge5!AB23))</f>
        <v xml:space="preserve"> </v>
      </c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33" t="str">
        <f>IF(ISERROR(AVERAGE(Judge1:Judge5!F24))," ", AVERAGE(Judge1:Judge5!F24))</f>
        <v xml:space="preserve"> </v>
      </c>
      <c r="G24" s="33" t="str">
        <f>IF(ISERROR(AVERAGE(Judge1:Judge5!G24))," ", AVERAGE(Judge1:Judge5!G24))</f>
        <v xml:space="preserve"> </v>
      </c>
      <c r="H24" s="33" t="str">
        <f>IF(ISERROR(AVERAGE(Judge1:Judge5!H24))," ", AVERAGE(Judge1:Judge5!H24))</f>
        <v xml:space="preserve"> </v>
      </c>
      <c r="I24" s="33" t="str">
        <f>IF(ISERROR(AVERAGE(Judge1:Judge5!I24))," ", AVERAGE(Judge1:Judge5!I24))</f>
        <v xml:space="preserve"> </v>
      </c>
      <c r="J24" s="33" t="str">
        <f>IF(ISERROR(AVERAGE(Judge1:Judge5!J24))," ", AVERAGE(Judge1:Judge5!J24))</f>
        <v xml:space="preserve"> </v>
      </c>
      <c r="K24" s="33" t="str">
        <f>IF(ISERROR(AVERAGE(Judge1:Judge5!K24))," ", AVERAGE(Judge1:Judge5!K24))</f>
        <v xml:space="preserve"> </v>
      </c>
      <c r="L24" s="33" t="str">
        <f>IF(ISERROR(AVERAGE(Judge1:Judge5!L24))," ", AVERAGE(Judge1:Judge5!L24))</f>
        <v xml:space="preserve"> </v>
      </c>
      <c r="M24" s="33" t="str">
        <f>IF(ISERROR(AVERAGE(Judge1:Judge5!M24))," ", AVERAGE(Judge1:Judge5!M24))</f>
        <v xml:space="preserve"> </v>
      </c>
      <c r="N24" s="33" t="str">
        <f>IF(ISERROR(AVERAGE(Judge1:Judge5!N24))," ", AVERAGE(Judge1:Judge5!N24))</f>
        <v xml:space="preserve"> </v>
      </c>
      <c r="O24" s="33" t="str">
        <f>IF(ISERROR(AVERAGE(Judge1:Judge5!O24))," ", AVERAGE(Judge1:Judge5!O24))</f>
        <v xml:space="preserve"> </v>
      </c>
      <c r="P24" s="33" t="str">
        <f>IF(ISERROR(AVERAGE(Judge1:Judge5!P24))," ", AVERAGE(Judge1:Judge5!P24))</f>
        <v xml:space="preserve"> </v>
      </c>
      <c r="Q24" s="33" t="str">
        <f>IF(ISERROR(AVERAGE(Judge1:Judge5!Q24))," ", AVERAGE(Judge1:Judge5!Q24))</f>
        <v xml:space="preserve"> </v>
      </c>
      <c r="R24" s="33" t="str">
        <f>IF(ISERROR(AVERAGE(Judge1:Judge5!R24))," ", AVERAGE(Judge1:Judge5!R24))</f>
        <v xml:space="preserve"> </v>
      </c>
      <c r="S24" s="33" t="str">
        <f>IF(ISERROR(AVERAGE(Judge1:Judge5!S24))," ", AVERAGE(Judge1:Judge5!S24))</f>
        <v xml:space="preserve"> </v>
      </c>
      <c r="T24" s="33" t="str">
        <f>IF(ISERROR(AVERAGE(Judge1:Judge5!T24))," ", AVERAGE(Judge1:Judge5!T24))</f>
        <v xml:space="preserve"> </v>
      </c>
      <c r="U24" s="33" t="str">
        <f>IF(ISERROR(AVERAGE(Judge1:Judge5!U24))," ", AVERAGE(Judge1:Judge5!U24))</f>
        <v xml:space="preserve"> </v>
      </c>
      <c r="V24" s="33" t="str">
        <f>IF(ISERROR(AVERAGE(Judge1:Judge5!V24))," ", AVERAGE(Judge1:Judge5!V24))</f>
        <v xml:space="preserve"> </v>
      </c>
      <c r="W24" s="33" t="str">
        <f>IF(ISERROR(AVERAGE(Judge1:Judge5!W24))," ", AVERAGE(Judge1:Judge5!W24))</f>
        <v xml:space="preserve"> </v>
      </c>
      <c r="X24" s="33" t="str">
        <f>IF(ISERROR(AVERAGE(Judge1:Judge5!X24))," ", AVERAGE(Judge1:Judge5!X24))</f>
        <v xml:space="preserve"> </v>
      </c>
      <c r="Y24" s="33" t="str">
        <f>IF(ISERROR(AVERAGE(Judge1:Judge5!Y24))," ", AVERAGE(Judge1:Judge5!Y24))</f>
        <v xml:space="preserve"> </v>
      </c>
      <c r="Z24" s="33" t="str">
        <f>IF(ISERROR(AVERAGE(Judge1:Judge5!Z24))," ", AVERAGE(Judge1:Judge5!Z24))</f>
        <v xml:space="preserve"> </v>
      </c>
      <c r="AA24" s="33" t="str">
        <f>IF(ISERROR(AVERAGE(Judge1:Judge5!AA24))," ", AVERAGE(Judge1:Judge5!AA24))</f>
        <v xml:space="preserve"> </v>
      </c>
      <c r="AB24" s="33" t="str">
        <f>IF(ISERROR(AVERAGE(Judge1:Judge5!AB24))," ", AVERAGE(Judge1:Judge5!AB24))</f>
        <v xml:space="preserve"> </v>
      </c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D29" s="25">
        <f>LARGE($F$27:$AB$27,1)</f>
        <v>0</v>
      </c>
      <c r="E29">
        <f>INDEX($F$6:$AB$6,MATCH($D$29,$F$27:$AB$27,0))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47</v>
      </c>
      <c r="D30" s="20">
        <f>LARGE($F$27:$AB$27,2)</f>
        <v>0</v>
      </c>
      <c r="E30">
        <f>INDEX($F$6:$AB$6,MATCH($D$30,$F$27:$AB$27,0))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48</v>
      </c>
      <c r="D31" s="26">
        <f>LARGE($F$27:$AB$27,3)</f>
        <v>0</v>
      </c>
      <c r="E31">
        <f>INDEX($F$6:$AB$6,MATCH($D$31,$F$27:$AB$27,0))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8" x14ac:dyDescent="0.25">
      <c r="D32" s="27">
        <f>LARGE($F$27:$AB$27,4)</f>
        <v>0</v>
      </c>
      <c r="E32" s="29" t="str">
        <f>IF( OR( EXACT( $D$29,$D$30 ), EXACT($D$30,$D$31 ), EXACT($D$31,$D$32 )),"** TIE **", " ")</f>
        <v>** TIE **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05" customHeight="1" x14ac:dyDescent="0.25">
      <c r="E33" s="30" t="s">
        <v>49</v>
      </c>
      <c r="F33" s="34" t="str">
        <f>Judge1!F33 &amp; " " &amp; Judge2!F33 &amp; " " &amp; Judge3!F33 &amp; " " &amp; Judge4!F33 &amp; " " &amp; Judge5!F33</f>
        <v xml:space="preserve">    </v>
      </c>
      <c r="G33" s="31" t="str">
        <f>Judge1!G33 &amp; " " &amp; Judge2!G33 &amp; " " &amp; Judge3!G33 &amp; " " &amp; Judge4!G33 &amp; " " &amp; Judge5!G33</f>
        <v xml:space="preserve">    </v>
      </c>
      <c r="H33" s="31" t="str">
        <f>Judge1!H33 &amp; " " &amp; Judge2!H33 &amp; " " &amp; Judge3!H33 &amp; " " &amp; Judge4!H33 &amp; " " &amp; Judge5!H33</f>
        <v xml:space="preserve">    </v>
      </c>
      <c r="I33" s="31" t="str">
        <f>Judge1!I33 &amp; " " &amp; Judge2!I33 &amp; " " &amp; Judge3!I33 &amp; " " &amp; Judge4!I33 &amp; " " &amp; Judge5!I33</f>
        <v xml:space="preserve">    </v>
      </c>
      <c r="J33" s="31" t="str">
        <f>Judge1!J33 &amp; " " &amp; Judge2!J33 &amp; " " &amp; Judge3!J33 &amp; " " &amp; Judge4!J33 &amp; " " &amp; Judge5!J33</f>
        <v xml:space="preserve">    </v>
      </c>
      <c r="K33" s="31" t="str">
        <f>Judge1!K33 &amp; " " &amp; Judge2!K33 &amp; " " &amp; Judge3!K33 &amp; " " &amp; Judge4!K33 &amp; " " &amp; Judge5!K33</f>
        <v xml:space="preserve">    </v>
      </c>
      <c r="L33" s="31" t="str">
        <f>Judge1!L33 &amp; " " &amp; Judge2!L33 &amp; " " &amp; Judge3!L33 &amp; " " &amp; Judge4!L33 &amp; " " &amp; Judge5!L33</f>
        <v xml:space="preserve">    </v>
      </c>
      <c r="M33" s="31" t="str">
        <f>Judge1!M33 &amp; " " &amp; Judge2!M33 &amp; " " &amp; Judge3!M33 &amp; " " &amp; Judge4!M33 &amp; " " &amp; Judge5!M33</f>
        <v xml:space="preserve">    </v>
      </c>
      <c r="N33" s="31" t="str">
        <f>Judge1!N33 &amp; " " &amp; Judge2!N33 &amp; " " &amp; Judge3!N33 &amp; " " &amp; Judge4!N33 &amp; " " &amp; Judge5!N33</f>
        <v xml:space="preserve">    </v>
      </c>
      <c r="O33" s="31" t="str">
        <f>Judge1!O33 &amp; " " &amp; Judge2!O33 &amp; " " &amp; Judge3!O33 &amp; " " &amp; Judge4!O33 &amp; " " &amp; Judge5!O33</f>
        <v xml:space="preserve">    </v>
      </c>
      <c r="P33" s="31" t="str">
        <f>Judge1!P33 &amp; " " &amp; Judge2!P33 &amp; " " &amp; Judge3!P33 &amp; " " &amp; Judge4!P33 &amp; " " &amp; Judge5!P33</f>
        <v xml:space="preserve">    </v>
      </c>
      <c r="Q33" s="31" t="str">
        <f>Judge1!Q33 &amp; " " &amp; Judge2!Q33 &amp; " " &amp; Judge3!Q33 &amp; " " &amp; Judge4!Q33 &amp; " " &amp; Judge5!Q33</f>
        <v xml:space="preserve">    </v>
      </c>
      <c r="R33" s="31" t="str">
        <f>Judge1!R33 &amp; " " &amp; Judge2!R33 &amp; " " &amp; Judge3!R33 &amp; " " &amp; Judge4!R33 &amp; " " &amp; Judge5!R33</f>
        <v xml:space="preserve">    </v>
      </c>
      <c r="S33" s="31" t="str">
        <f>Judge1!S33 &amp; " " &amp; Judge2!S33 &amp; " " &amp; Judge3!S33 &amp; " " &amp; Judge4!S33 &amp; " " &amp; Judge5!S33</f>
        <v xml:space="preserve">    </v>
      </c>
      <c r="T33" s="31" t="str">
        <f>Judge1!T33 &amp; " " &amp; Judge2!T33 &amp; " " &amp; Judge3!T33 &amp; " " &amp; Judge4!T33 &amp; " " &amp; Judge5!T33</f>
        <v xml:space="preserve">    </v>
      </c>
      <c r="U33" s="31" t="str">
        <f>Judge1!U33 &amp; " " &amp; Judge2!U33 &amp; " " &amp; Judge3!U33 &amp; " " &amp; Judge4!U33 &amp; " " &amp; Judge5!U33</f>
        <v xml:space="preserve">    </v>
      </c>
      <c r="V33" s="31" t="str">
        <f>Judge1!V33 &amp; " " &amp; Judge2!V33 &amp; " " &amp; Judge3!V33 &amp; " " &amp; Judge4!V33 &amp; " " &amp; Judge5!V33</f>
        <v xml:space="preserve">    </v>
      </c>
      <c r="W33" s="31" t="str">
        <f>Judge1!W33 &amp; " " &amp; Judge2!W33 &amp; " " &amp; Judge3!W33 &amp; " " &amp; Judge4!W33 &amp; " " &amp; Judge5!W33</f>
        <v xml:space="preserve">    </v>
      </c>
      <c r="X33" s="31" t="str">
        <f>Judge1!X33 &amp; " " &amp; Judge2!X33 &amp; " " &amp; Judge3!X33 &amp; " " &amp; Judge4!X33 &amp; " " &amp; Judge5!X33</f>
        <v xml:space="preserve">    </v>
      </c>
      <c r="Y33" s="31" t="str">
        <f>Judge1!Y33 &amp; " " &amp; Judge2!Y33 &amp; " " &amp; Judge3!Y33 &amp; " " &amp; Judge4!Y33 &amp; " " &amp; Judge5!Y33</f>
        <v xml:space="preserve">    </v>
      </c>
      <c r="Z33" s="31" t="str">
        <f>Judge1!Z33 &amp; " " &amp; Judge2!Z33 &amp; " " &amp; Judge3!Z33 &amp; " " &amp; Judge4!Z33 &amp; " " &amp; Judge5!Z33</f>
        <v xml:space="preserve">    </v>
      </c>
      <c r="AA33" s="31" t="str">
        <f>Judge1!AA33 &amp; " " &amp; Judge2!AA33 &amp; " " &amp; Judge3!AA33 &amp; " " &amp; Judge4!AA33 &amp; " " &amp; Judge5!AA33</f>
        <v xml:space="preserve">    </v>
      </c>
      <c r="AB33" s="31" t="str">
        <f>Judge1!AB33 &amp; " " &amp; Judge2!AB33 &amp; " " &amp; Judge3!AB33 &amp; " " &amp; Judge4!AB33 &amp; " " &amp; Judge5!AB33</f>
        <v xml:space="preserve">    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B7">
    <cfRule type="cellIs" dxfId="496" priority="1" stopIfTrue="1" operator="greaterThan">
      <formula>$E$7</formula>
    </cfRule>
    <cfRule type="cellIs" dxfId="495" priority="2" stopIfTrue="1" operator="equal">
      <formula>""</formula>
    </cfRule>
    <cfRule type="cellIs" dxfId="494" priority="3" stopIfTrue="1" operator="equal">
      <formula>0</formula>
    </cfRule>
    <cfRule type="cellIs" dxfId="493" priority="4" stopIfTrue="1" operator="lessThan">
      <formula>($E$7 * 0.25)</formula>
    </cfRule>
  </conditionalFormatting>
  <conditionalFormatting sqref="E8:AB8">
    <cfRule type="cellIs" dxfId="492" priority="5" stopIfTrue="1" operator="greaterThan">
      <formula>$E$8</formula>
    </cfRule>
    <cfRule type="cellIs" dxfId="491" priority="6" stopIfTrue="1" operator="equal">
      <formula>""</formula>
    </cfRule>
    <cfRule type="cellIs" dxfId="490" priority="7" stopIfTrue="1" operator="equal">
      <formula>0</formula>
    </cfRule>
    <cfRule type="cellIs" dxfId="489" priority="8" stopIfTrue="1" operator="lessThan">
      <formula>($E$8 * 0.25)</formula>
    </cfRule>
  </conditionalFormatting>
  <conditionalFormatting sqref="E9:AB9">
    <cfRule type="cellIs" dxfId="488" priority="9" stopIfTrue="1" operator="greaterThan">
      <formula>$E$9</formula>
    </cfRule>
    <cfRule type="cellIs" dxfId="487" priority="10" stopIfTrue="1" operator="equal">
      <formula>""</formula>
    </cfRule>
    <cfRule type="cellIs" dxfId="486" priority="11" stopIfTrue="1" operator="equal">
      <formula>0</formula>
    </cfRule>
    <cfRule type="cellIs" dxfId="485" priority="12" stopIfTrue="1" operator="lessThan">
      <formula>($E$9 * 0.25)</formula>
    </cfRule>
  </conditionalFormatting>
  <conditionalFormatting sqref="E10:AB10">
    <cfRule type="cellIs" dxfId="484" priority="13" stopIfTrue="1" operator="greaterThan">
      <formula>$E$10</formula>
    </cfRule>
    <cfRule type="cellIs" dxfId="483" priority="14" stopIfTrue="1" operator="equal">
      <formula>""</formula>
    </cfRule>
    <cfRule type="cellIs" dxfId="482" priority="15" stopIfTrue="1" operator="equal">
      <formula>0</formula>
    </cfRule>
    <cfRule type="cellIs" dxfId="481" priority="16" stopIfTrue="1" operator="lessThan">
      <formula>($E$10 * 0.25)</formula>
    </cfRule>
  </conditionalFormatting>
  <conditionalFormatting sqref="E11:AB11">
    <cfRule type="cellIs" dxfId="480" priority="17" stopIfTrue="1" operator="greaterThan">
      <formula>$E$11</formula>
    </cfRule>
    <cfRule type="cellIs" dxfId="479" priority="18" stopIfTrue="1" operator="equal">
      <formula>""</formula>
    </cfRule>
    <cfRule type="cellIs" dxfId="478" priority="19" stopIfTrue="1" operator="equal">
      <formula>0</formula>
    </cfRule>
    <cfRule type="cellIs" dxfId="477" priority="20" stopIfTrue="1" operator="lessThan">
      <formula>($E$11 * 0.25)</formula>
    </cfRule>
  </conditionalFormatting>
  <conditionalFormatting sqref="E12:AB12">
    <cfRule type="cellIs" dxfId="476" priority="21" stopIfTrue="1" operator="greaterThan">
      <formula>$E$12</formula>
    </cfRule>
    <cfRule type="cellIs" dxfId="475" priority="22" stopIfTrue="1" operator="equal">
      <formula>""</formula>
    </cfRule>
    <cfRule type="cellIs" dxfId="474" priority="23" stopIfTrue="1" operator="equal">
      <formula>0</formula>
    </cfRule>
    <cfRule type="cellIs" dxfId="473" priority="24" stopIfTrue="1" operator="lessThan">
      <formula>($E$12 * 0.25)</formula>
    </cfRule>
  </conditionalFormatting>
  <conditionalFormatting sqref="E13:AB13">
    <cfRule type="cellIs" dxfId="472" priority="25" stopIfTrue="1" operator="greaterThan">
      <formula>$E$13</formula>
    </cfRule>
    <cfRule type="cellIs" dxfId="471" priority="26" stopIfTrue="1" operator="equal">
      <formula>""</formula>
    </cfRule>
    <cfRule type="cellIs" dxfId="470" priority="27" stopIfTrue="1" operator="equal">
      <formula>0</formula>
    </cfRule>
    <cfRule type="cellIs" dxfId="469" priority="28" stopIfTrue="1" operator="lessThan">
      <formula>($E$13 * 0.25)</formula>
    </cfRule>
  </conditionalFormatting>
  <conditionalFormatting sqref="E14:AB14">
    <cfRule type="cellIs" dxfId="468" priority="29" stopIfTrue="1" operator="greaterThan">
      <formula>$E$14</formula>
    </cfRule>
    <cfRule type="cellIs" dxfId="467" priority="30" stopIfTrue="1" operator="equal">
      <formula>""</formula>
    </cfRule>
    <cfRule type="cellIs" dxfId="466" priority="31" stopIfTrue="1" operator="equal">
      <formula>0</formula>
    </cfRule>
    <cfRule type="cellIs" dxfId="465" priority="32" stopIfTrue="1" operator="lessThan">
      <formula>($E$14 * 0.25)</formula>
    </cfRule>
  </conditionalFormatting>
  <conditionalFormatting sqref="E15:AB15">
    <cfRule type="cellIs" dxfId="464" priority="33" stopIfTrue="1" operator="greaterThan">
      <formula>$E$15</formula>
    </cfRule>
    <cfRule type="cellIs" dxfId="463" priority="34" stopIfTrue="1" operator="equal">
      <formula>""</formula>
    </cfRule>
    <cfRule type="cellIs" dxfId="462" priority="35" stopIfTrue="1" operator="equal">
      <formula>0</formula>
    </cfRule>
    <cfRule type="cellIs" dxfId="461" priority="36" stopIfTrue="1" operator="lessThan">
      <formula>($E$15 * 0.25)</formula>
    </cfRule>
  </conditionalFormatting>
  <conditionalFormatting sqref="E16:AB16">
    <cfRule type="cellIs" dxfId="460" priority="37" stopIfTrue="1" operator="greaterThan">
      <formula>$E$16</formula>
    </cfRule>
    <cfRule type="cellIs" dxfId="459" priority="38" stopIfTrue="1" operator="equal">
      <formula>""</formula>
    </cfRule>
    <cfRule type="cellIs" dxfId="458" priority="39" stopIfTrue="1" operator="equal">
      <formula>0</formula>
    </cfRule>
    <cfRule type="cellIs" dxfId="457" priority="40" stopIfTrue="1" operator="lessThan">
      <formula>($E$16 * 0.25)</formula>
    </cfRule>
  </conditionalFormatting>
  <conditionalFormatting sqref="E17:AB17">
    <cfRule type="cellIs" dxfId="456" priority="41" stopIfTrue="1" operator="greaterThan">
      <formula>$E$17</formula>
    </cfRule>
    <cfRule type="cellIs" dxfId="455" priority="42" stopIfTrue="1" operator="equal">
      <formula>""</formula>
    </cfRule>
    <cfRule type="cellIs" dxfId="454" priority="43" stopIfTrue="1" operator="equal">
      <formula>0</formula>
    </cfRule>
    <cfRule type="cellIs" dxfId="453" priority="44" stopIfTrue="1" operator="lessThan">
      <formula>($E$17 * 0.25)</formula>
    </cfRule>
  </conditionalFormatting>
  <conditionalFormatting sqref="E18:AB18">
    <cfRule type="cellIs" dxfId="452" priority="45" stopIfTrue="1" operator="greaterThan">
      <formula>$E$18</formula>
    </cfRule>
    <cfRule type="cellIs" dxfId="451" priority="46" stopIfTrue="1" operator="equal">
      <formula>""</formula>
    </cfRule>
    <cfRule type="cellIs" dxfId="450" priority="47" stopIfTrue="1" operator="equal">
      <formula>0</formula>
    </cfRule>
    <cfRule type="cellIs" dxfId="449" priority="48" stopIfTrue="1" operator="lessThan">
      <formula>($E$18 * 0.25)</formula>
    </cfRule>
  </conditionalFormatting>
  <conditionalFormatting sqref="E19:AB19">
    <cfRule type="cellIs" dxfId="448" priority="49" stopIfTrue="1" operator="greaterThan">
      <formula>$E$19</formula>
    </cfRule>
    <cfRule type="cellIs" dxfId="447" priority="50" stopIfTrue="1" operator="equal">
      <formula>""</formula>
    </cfRule>
    <cfRule type="cellIs" dxfId="446" priority="51" stopIfTrue="1" operator="equal">
      <formula>0</formula>
    </cfRule>
    <cfRule type="cellIs" dxfId="445" priority="52" stopIfTrue="1" operator="lessThan">
      <formula>($E$19 * 0.25)</formula>
    </cfRule>
  </conditionalFormatting>
  <conditionalFormatting sqref="E20:AB20">
    <cfRule type="cellIs" dxfId="444" priority="53" stopIfTrue="1" operator="greaterThan">
      <formula>$E$20</formula>
    </cfRule>
    <cfRule type="cellIs" dxfId="443" priority="54" stopIfTrue="1" operator="equal">
      <formula>""</formula>
    </cfRule>
    <cfRule type="cellIs" dxfId="442" priority="55" stopIfTrue="1" operator="equal">
      <formula>0</formula>
    </cfRule>
    <cfRule type="cellIs" dxfId="441" priority="56" stopIfTrue="1" operator="lessThan">
      <formula>($E$20 * 0.25)</formula>
    </cfRule>
  </conditionalFormatting>
  <conditionalFormatting sqref="E21:AB21">
    <cfRule type="cellIs" dxfId="440" priority="57" stopIfTrue="1" operator="greaterThan">
      <formula>$E$21</formula>
    </cfRule>
    <cfRule type="cellIs" dxfId="439" priority="58" stopIfTrue="1" operator="equal">
      <formula>""</formula>
    </cfRule>
    <cfRule type="cellIs" dxfId="438" priority="59" stopIfTrue="1" operator="equal">
      <formula>0</formula>
    </cfRule>
    <cfRule type="cellIs" dxfId="437" priority="60" stopIfTrue="1" operator="lessThan">
      <formula>($E$21 * 0.25)</formula>
    </cfRule>
  </conditionalFormatting>
  <conditionalFormatting sqref="E22:AB22">
    <cfRule type="cellIs" dxfId="436" priority="61" stopIfTrue="1" operator="greaterThan">
      <formula>$E$22</formula>
    </cfRule>
    <cfRule type="cellIs" dxfId="435" priority="62" stopIfTrue="1" operator="equal">
      <formula>""</formula>
    </cfRule>
    <cfRule type="cellIs" dxfId="434" priority="63" stopIfTrue="1" operator="equal">
      <formula>0</formula>
    </cfRule>
    <cfRule type="cellIs" dxfId="433" priority="64" stopIfTrue="1" operator="lessThan">
      <formula>($E$22 * 0.25)</formula>
    </cfRule>
  </conditionalFormatting>
  <conditionalFormatting sqref="E23:AB23">
    <cfRule type="cellIs" dxfId="432" priority="65" stopIfTrue="1" operator="lessThan">
      <formula>$E$23</formula>
    </cfRule>
    <cfRule type="cellIs" dxfId="431" priority="66" stopIfTrue="1" operator="greaterThan">
      <formula>0</formula>
    </cfRule>
  </conditionalFormatting>
  <conditionalFormatting sqref="E24:AB24">
    <cfRule type="cellIs" dxfId="430" priority="67" stopIfTrue="1" operator="lessThan">
      <formula>$E$24</formula>
    </cfRule>
    <cfRule type="cellIs" dxfId="429" priority="68" stopIfTrue="1" operator="greaterThan">
      <formula>0</formula>
    </cfRule>
  </conditionalFormatting>
  <conditionalFormatting sqref="C27:AB27">
    <cfRule type="cellIs" dxfId="428" priority="69" stopIfTrue="1" operator="equal">
      <formula>$D$29</formula>
    </cfRule>
    <cfRule type="cellIs" dxfId="427" priority="70" stopIfTrue="1" operator="equal">
      <formula>$D$30</formula>
    </cfRule>
    <cfRule type="cellIs" dxfId="426" priority="71" stopIfTrue="1" operator="equal">
      <formula>$D$31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0A56-BAD6-4ED2-9DE2-212E448ACC3E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141" priority="1" stopIfTrue="1" operator="greaterThan">
      <formula>$E$7</formula>
    </cfRule>
    <cfRule type="cellIs" dxfId="140" priority="2" stopIfTrue="1" operator="equal">
      <formula>""</formula>
    </cfRule>
    <cfRule type="cellIs" dxfId="139" priority="3" stopIfTrue="1" operator="equal">
      <formula>0</formula>
    </cfRule>
    <cfRule type="cellIs" dxfId="138" priority="4" stopIfTrue="1" operator="lessThan">
      <formula>($E$7 * 0.25)</formula>
    </cfRule>
  </conditionalFormatting>
  <conditionalFormatting sqref="E8:AB8">
    <cfRule type="cellIs" dxfId="137" priority="5" stopIfTrue="1" operator="greaterThan">
      <formula>$E$8</formula>
    </cfRule>
    <cfRule type="cellIs" dxfId="136" priority="6" stopIfTrue="1" operator="equal">
      <formula>""</formula>
    </cfRule>
    <cfRule type="cellIs" dxfId="135" priority="7" stopIfTrue="1" operator="equal">
      <formula>0</formula>
    </cfRule>
    <cfRule type="cellIs" dxfId="134" priority="8" stopIfTrue="1" operator="lessThan">
      <formula>($E$8 * 0.25)</formula>
    </cfRule>
  </conditionalFormatting>
  <conditionalFormatting sqref="E9:AB9">
    <cfRule type="cellIs" dxfId="133" priority="9" stopIfTrue="1" operator="greaterThan">
      <formula>$E$9</formula>
    </cfRule>
    <cfRule type="cellIs" dxfId="132" priority="10" stopIfTrue="1" operator="equal">
      <formula>""</formula>
    </cfRule>
    <cfRule type="cellIs" dxfId="131" priority="11" stopIfTrue="1" operator="equal">
      <formula>0</formula>
    </cfRule>
    <cfRule type="cellIs" dxfId="130" priority="12" stopIfTrue="1" operator="lessThan">
      <formula>($E$9 * 0.25)</formula>
    </cfRule>
  </conditionalFormatting>
  <conditionalFormatting sqref="E10:AB10">
    <cfRule type="cellIs" dxfId="129" priority="13" stopIfTrue="1" operator="greaterThan">
      <formula>$E$10</formula>
    </cfRule>
    <cfRule type="cellIs" dxfId="128" priority="14" stopIfTrue="1" operator="equal">
      <formula>""</formula>
    </cfRule>
    <cfRule type="cellIs" dxfId="127" priority="15" stopIfTrue="1" operator="equal">
      <formula>0</formula>
    </cfRule>
    <cfRule type="cellIs" dxfId="126" priority="16" stopIfTrue="1" operator="lessThan">
      <formula>($E$10 * 0.25)</formula>
    </cfRule>
  </conditionalFormatting>
  <conditionalFormatting sqref="E11:AB11">
    <cfRule type="cellIs" dxfId="125" priority="17" stopIfTrue="1" operator="greaterThan">
      <formula>$E$11</formula>
    </cfRule>
    <cfRule type="cellIs" dxfId="124" priority="18" stopIfTrue="1" operator="equal">
      <formula>""</formula>
    </cfRule>
    <cfRule type="cellIs" dxfId="123" priority="19" stopIfTrue="1" operator="equal">
      <formula>0</formula>
    </cfRule>
    <cfRule type="cellIs" dxfId="122" priority="20" stopIfTrue="1" operator="lessThan">
      <formula>($E$11 * 0.25)</formula>
    </cfRule>
  </conditionalFormatting>
  <conditionalFormatting sqref="E12:AB12">
    <cfRule type="cellIs" dxfId="121" priority="21" stopIfTrue="1" operator="greaterThan">
      <formula>$E$12</formula>
    </cfRule>
    <cfRule type="cellIs" dxfId="120" priority="22" stopIfTrue="1" operator="equal">
      <formula>""</formula>
    </cfRule>
    <cfRule type="cellIs" dxfId="119" priority="23" stopIfTrue="1" operator="equal">
      <formula>0</formula>
    </cfRule>
    <cfRule type="cellIs" dxfId="118" priority="24" stopIfTrue="1" operator="lessThan">
      <formula>($E$12 * 0.25)</formula>
    </cfRule>
  </conditionalFormatting>
  <conditionalFormatting sqref="E13:AB13">
    <cfRule type="cellIs" dxfId="117" priority="25" stopIfTrue="1" operator="greaterThan">
      <formula>$E$13</formula>
    </cfRule>
    <cfRule type="cellIs" dxfId="116" priority="26" stopIfTrue="1" operator="equal">
      <formula>""</formula>
    </cfRule>
    <cfRule type="cellIs" dxfId="115" priority="27" stopIfTrue="1" operator="equal">
      <formula>0</formula>
    </cfRule>
    <cfRule type="cellIs" dxfId="114" priority="28" stopIfTrue="1" operator="lessThan">
      <formula>($E$13 * 0.25)</formula>
    </cfRule>
  </conditionalFormatting>
  <conditionalFormatting sqref="E14:AB14">
    <cfRule type="cellIs" dxfId="113" priority="29" stopIfTrue="1" operator="greaterThan">
      <formula>$E$14</formula>
    </cfRule>
    <cfRule type="cellIs" dxfId="112" priority="30" stopIfTrue="1" operator="equal">
      <formula>""</formula>
    </cfRule>
    <cfRule type="cellIs" dxfId="111" priority="31" stopIfTrue="1" operator="equal">
      <formula>0</formula>
    </cfRule>
    <cfRule type="cellIs" dxfId="110" priority="32" stopIfTrue="1" operator="lessThan">
      <formula>($E$14 * 0.25)</formula>
    </cfRule>
  </conditionalFormatting>
  <conditionalFormatting sqref="E15:AB15">
    <cfRule type="cellIs" dxfId="109" priority="33" stopIfTrue="1" operator="greaterThan">
      <formula>$E$15</formula>
    </cfRule>
    <cfRule type="cellIs" dxfId="108" priority="34" stopIfTrue="1" operator="equal">
      <formula>""</formula>
    </cfRule>
    <cfRule type="cellIs" dxfId="107" priority="35" stopIfTrue="1" operator="equal">
      <formula>0</formula>
    </cfRule>
    <cfRule type="cellIs" dxfId="106" priority="36" stopIfTrue="1" operator="lessThan">
      <formula>($E$15 * 0.25)</formula>
    </cfRule>
  </conditionalFormatting>
  <conditionalFormatting sqref="E16:AB16">
    <cfRule type="cellIs" dxfId="105" priority="37" stopIfTrue="1" operator="greaterThan">
      <formula>$E$16</formula>
    </cfRule>
    <cfRule type="cellIs" dxfId="104" priority="38" stopIfTrue="1" operator="equal">
      <formula>""</formula>
    </cfRule>
    <cfRule type="cellIs" dxfId="103" priority="39" stopIfTrue="1" operator="equal">
      <formula>0</formula>
    </cfRule>
    <cfRule type="cellIs" dxfId="102" priority="40" stopIfTrue="1" operator="lessThan">
      <formula>($E$16 * 0.25)</formula>
    </cfRule>
  </conditionalFormatting>
  <conditionalFormatting sqref="E17:AB17">
    <cfRule type="cellIs" dxfId="101" priority="41" stopIfTrue="1" operator="greaterThan">
      <formula>$E$17</formula>
    </cfRule>
    <cfRule type="cellIs" dxfId="100" priority="42" stopIfTrue="1" operator="equal">
      <formula>""</formula>
    </cfRule>
    <cfRule type="cellIs" dxfId="99" priority="43" stopIfTrue="1" operator="equal">
      <formula>0</formula>
    </cfRule>
    <cfRule type="cellIs" dxfId="98" priority="44" stopIfTrue="1" operator="lessThan">
      <formula>($E$17 * 0.25)</formula>
    </cfRule>
  </conditionalFormatting>
  <conditionalFormatting sqref="E18:AB18">
    <cfRule type="cellIs" dxfId="97" priority="45" stopIfTrue="1" operator="greaterThan">
      <formula>$E$18</formula>
    </cfRule>
    <cfRule type="cellIs" dxfId="96" priority="46" stopIfTrue="1" operator="equal">
      <formula>""</formula>
    </cfRule>
    <cfRule type="cellIs" dxfId="95" priority="47" stopIfTrue="1" operator="equal">
      <formula>0</formula>
    </cfRule>
    <cfRule type="cellIs" dxfId="94" priority="48" stopIfTrue="1" operator="lessThan">
      <formula>($E$18 * 0.25)</formula>
    </cfRule>
  </conditionalFormatting>
  <conditionalFormatting sqref="E19:AB19">
    <cfRule type="cellIs" dxfId="93" priority="49" stopIfTrue="1" operator="greaterThan">
      <formula>$E$19</formula>
    </cfRule>
    <cfRule type="cellIs" dxfId="92" priority="50" stopIfTrue="1" operator="equal">
      <formula>""</formula>
    </cfRule>
    <cfRule type="cellIs" dxfId="91" priority="51" stopIfTrue="1" operator="equal">
      <formula>0</formula>
    </cfRule>
    <cfRule type="cellIs" dxfId="90" priority="52" stopIfTrue="1" operator="lessThan">
      <formula>($E$19 * 0.25)</formula>
    </cfRule>
  </conditionalFormatting>
  <conditionalFormatting sqref="E20:AB20">
    <cfRule type="cellIs" dxfId="89" priority="53" stopIfTrue="1" operator="greaterThan">
      <formula>$E$20</formula>
    </cfRule>
    <cfRule type="cellIs" dxfId="88" priority="54" stopIfTrue="1" operator="equal">
      <formula>""</formula>
    </cfRule>
    <cfRule type="cellIs" dxfId="87" priority="55" stopIfTrue="1" operator="equal">
      <formula>0</formula>
    </cfRule>
    <cfRule type="cellIs" dxfId="86" priority="56" stopIfTrue="1" operator="lessThan">
      <formula>($E$20 * 0.25)</formula>
    </cfRule>
  </conditionalFormatting>
  <conditionalFormatting sqref="E21:AB21">
    <cfRule type="cellIs" dxfId="85" priority="57" stopIfTrue="1" operator="greaterThan">
      <formula>$E$21</formula>
    </cfRule>
    <cfRule type="cellIs" dxfId="84" priority="58" stopIfTrue="1" operator="equal">
      <formula>""</formula>
    </cfRule>
    <cfRule type="cellIs" dxfId="83" priority="59" stopIfTrue="1" operator="equal">
      <formula>0</formula>
    </cfRule>
    <cfRule type="cellIs" dxfId="82" priority="60" stopIfTrue="1" operator="lessThan">
      <formula>($E$21 * 0.25)</formula>
    </cfRule>
  </conditionalFormatting>
  <conditionalFormatting sqref="E22:AB22">
    <cfRule type="cellIs" dxfId="81" priority="61" stopIfTrue="1" operator="greaterThan">
      <formula>$E$22</formula>
    </cfRule>
    <cfRule type="cellIs" dxfId="80" priority="62" stopIfTrue="1" operator="equal">
      <formula>""</formula>
    </cfRule>
    <cfRule type="cellIs" dxfId="79" priority="63" stopIfTrue="1" operator="equal">
      <formula>0</formula>
    </cfRule>
    <cfRule type="cellIs" dxfId="78" priority="64" stopIfTrue="1" operator="lessThan">
      <formula>($E$22 * 0.25)</formula>
    </cfRule>
  </conditionalFormatting>
  <conditionalFormatting sqref="E23:AB23">
    <cfRule type="cellIs" dxfId="77" priority="65" stopIfTrue="1" operator="lessThan">
      <formula>$E$23</formula>
    </cfRule>
    <cfRule type="cellIs" dxfId="76" priority="66" stopIfTrue="1" operator="greaterThan">
      <formula>0</formula>
    </cfRule>
  </conditionalFormatting>
  <conditionalFormatting sqref="E24:AB24">
    <cfRule type="cellIs" dxfId="75" priority="67" stopIfTrue="1" operator="lessThan">
      <formula>$E$24</formula>
    </cfRule>
    <cfRule type="cellIs" dxfId="74" priority="68" stopIfTrue="1" operator="greaterThan">
      <formula>0</formula>
    </cfRule>
  </conditionalFormatting>
  <conditionalFormatting sqref="C27:AB27">
    <cfRule type="cellIs" dxfId="73" priority="69" stopIfTrue="1" operator="equal">
      <formula>$D$29</formula>
    </cfRule>
    <cfRule type="cellIs" dxfId="72" priority="70" stopIfTrue="1" operator="equal">
      <formula>$D$30</formula>
    </cfRule>
    <cfRule type="cellIs" dxfId="71" priority="71" stopIfTrue="1" operator="equal">
      <formula>$D$31</formula>
    </cfRule>
  </conditionalFormatting>
  <hyperlinks>
    <hyperlink ref="O3" r:id="rId1" xr:uid="{2F87DA08-B7CC-4E6F-88F6-5AD2E7C9C032}"/>
    <hyperlink ref="E3" r:id="rId2" display="Need Help using this ScoreCard?  Check out this training video." xr:uid="{10581AB6-66C2-4FE3-AAB9-70202AC66A63}"/>
    <hyperlink ref="D3" r:id="rId3" display="Need Help using this ScoreCard?  Check out this training video." xr:uid="{5C96A6C4-9A61-4171-9F14-A9E732AA85F4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1CE5D-6474-488E-A3A9-2B578786109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212" priority="1" stopIfTrue="1" operator="greaterThan">
      <formula>$E$7</formula>
    </cfRule>
    <cfRule type="cellIs" dxfId="211" priority="2" stopIfTrue="1" operator="equal">
      <formula>""</formula>
    </cfRule>
    <cfRule type="cellIs" dxfId="210" priority="3" stopIfTrue="1" operator="equal">
      <formula>0</formula>
    </cfRule>
    <cfRule type="cellIs" dxfId="209" priority="4" stopIfTrue="1" operator="lessThan">
      <formula>($E$7 * 0.25)</formula>
    </cfRule>
  </conditionalFormatting>
  <conditionalFormatting sqref="E8:AB8">
    <cfRule type="cellIs" dxfId="208" priority="5" stopIfTrue="1" operator="greaterThan">
      <formula>$E$8</formula>
    </cfRule>
    <cfRule type="cellIs" dxfId="207" priority="6" stopIfTrue="1" operator="equal">
      <formula>""</formula>
    </cfRule>
    <cfRule type="cellIs" dxfId="206" priority="7" stopIfTrue="1" operator="equal">
      <formula>0</formula>
    </cfRule>
    <cfRule type="cellIs" dxfId="205" priority="8" stopIfTrue="1" operator="lessThan">
      <formula>($E$8 * 0.25)</formula>
    </cfRule>
  </conditionalFormatting>
  <conditionalFormatting sqref="E9:AB9">
    <cfRule type="cellIs" dxfId="204" priority="9" stopIfTrue="1" operator="greaterThan">
      <formula>$E$9</formula>
    </cfRule>
    <cfRule type="cellIs" dxfId="203" priority="10" stopIfTrue="1" operator="equal">
      <formula>""</formula>
    </cfRule>
    <cfRule type="cellIs" dxfId="202" priority="11" stopIfTrue="1" operator="equal">
      <formula>0</formula>
    </cfRule>
    <cfRule type="cellIs" dxfId="201" priority="12" stopIfTrue="1" operator="lessThan">
      <formula>($E$9 * 0.25)</formula>
    </cfRule>
  </conditionalFormatting>
  <conditionalFormatting sqref="E10:AB10">
    <cfRule type="cellIs" dxfId="200" priority="13" stopIfTrue="1" operator="greaterThan">
      <formula>$E$10</formula>
    </cfRule>
    <cfRule type="cellIs" dxfId="199" priority="14" stopIfTrue="1" operator="equal">
      <formula>""</formula>
    </cfRule>
    <cfRule type="cellIs" dxfId="198" priority="15" stopIfTrue="1" operator="equal">
      <formula>0</formula>
    </cfRule>
    <cfRule type="cellIs" dxfId="197" priority="16" stopIfTrue="1" operator="lessThan">
      <formula>($E$10 * 0.25)</formula>
    </cfRule>
  </conditionalFormatting>
  <conditionalFormatting sqref="E11:AB11">
    <cfRule type="cellIs" dxfId="196" priority="17" stopIfTrue="1" operator="greaterThan">
      <formula>$E$11</formula>
    </cfRule>
    <cfRule type="cellIs" dxfId="195" priority="18" stopIfTrue="1" operator="equal">
      <formula>""</formula>
    </cfRule>
    <cfRule type="cellIs" dxfId="194" priority="19" stopIfTrue="1" operator="equal">
      <formula>0</formula>
    </cfRule>
    <cfRule type="cellIs" dxfId="193" priority="20" stopIfTrue="1" operator="lessThan">
      <formula>($E$11 * 0.25)</formula>
    </cfRule>
  </conditionalFormatting>
  <conditionalFormatting sqref="E12:AB12">
    <cfRule type="cellIs" dxfId="192" priority="21" stopIfTrue="1" operator="greaterThan">
      <formula>$E$12</formula>
    </cfRule>
    <cfRule type="cellIs" dxfId="191" priority="22" stopIfTrue="1" operator="equal">
      <formula>""</formula>
    </cfRule>
    <cfRule type="cellIs" dxfId="190" priority="23" stopIfTrue="1" operator="equal">
      <formula>0</formula>
    </cfRule>
    <cfRule type="cellIs" dxfId="189" priority="24" stopIfTrue="1" operator="lessThan">
      <formula>($E$12 * 0.25)</formula>
    </cfRule>
  </conditionalFormatting>
  <conditionalFormatting sqref="E13:AB13">
    <cfRule type="cellIs" dxfId="188" priority="25" stopIfTrue="1" operator="greaterThan">
      <formula>$E$13</formula>
    </cfRule>
    <cfRule type="cellIs" dxfId="187" priority="26" stopIfTrue="1" operator="equal">
      <formula>""</formula>
    </cfRule>
    <cfRule type="cellIs" dxfId="186" priority="27" stopIfTrue="1" operator="equal">
      <formula>0</formula>
    </cfRule>
    <cfRule type="cellIs" dxfId="185" priority="28" stopIfTrue="1" operator="lessThan">
      <formula>($E$13 * 0.25)</formula>
    </cfRule>
  </conditionalFormatting>
  <conditionalFormatting sqref="E14:AB14">
    <cfRule type="cellIs" dxfId="184" priority="29" stopIfTrue="1" operator="greaterThan">
      <formula>$E$14</formula>
    </cfRule>
    <cfRule type="cellIs" dxfId="183" priority="30" stopIfTrue="1" operator="equal">
      <formula>""</formula>
    </cfRule>
    <cfRule type="cellIs" dxfId="182" priority="31" stopIfTrue="1" operator="equal">
      <formula>0</formula>
    </cfRule>
    <cfRule type="cellIs" dxfId="181" priority="32" stopIfTrue="1" operator="lessThan">
      <formula>($E$14 * 0.25)</formula>
    </cfRule>
  </conditionalFormatting>
  <conditionalFormatting sqref="E15:AB15">
    <cfRule type="cellIs" dxfId="180" priority="33" stopIfTrue="1" operator="greaterThan">
      <formula>$E$15</formula>
    </cfRule>
    <cfRule type="cellIs" dxfId="179" priority="34" stopIfTrue="1" operator="equal">
      <formula>""</formula>
    </cfRule>
    <cfRule type="cellIs" dxfId="178" priority="35" stopIfTrue="1" operator="equal">
      <formula>0</formula>
    </cfRule>
    <cfRule type="cellIs" dxfId="177" priority="36" stopIfTrue="1" operator="lessThan">
      <formula>($E$15 * 0.25)</formula>
    </cfRule>
  </conditionalFormatting>
  <conditionalFormatting sqref="E16:AB16">
    <cfRule type="cellIs" dxfId="176" priority="37" stopIfTrue="1" operator="greaterThan">
      <formula>$E$16</formula>
    </cfRule>
    <cfRule type="cellIs" dxfId="175" priority="38" stopIfTrue="1" operator="equal">
      <formula>""</formula>
    </cfRule>
    <cfRule type="cellIs" dxfId="174" priority="39" stopIfTrue="1" operator="equal">
      <formula>0</formula>
    </cfRule>
    <cfRule type="cellIs" dxfId="173" priority="40" stopIfTrue="1" operator="lessThan">
      <formula>($E$16 * 0.25)</formula>
    </cfRule>
  </conditionalFormatting>
  <conditionalFormatting sqref="E17:AB17">
    <cfRule type="cellIs" dxfId="172" priority="41" stopIfTrue="1" operator="greaterThan">
      <formula>$E$17</formula>
    </cfRule>
    <cfRule type="cellIs" dxfId="171" priority="42" stopIfTrue="1" operator="equal">
      <formula>""</formula>
    </cfRule>
    <cfRule type="cellIs" dxfId="170" priority="43" stopIfTrue="1" operator="equal">
      <formula>0</formula>
    </cfRule>
    <cfRule type="cellIs" dxfId="169" priority="44" stopIfTrue="1" operator="lessThan">
      <formula>($E$17 * 0.25)</formula>
    </cfRule>
  </conditionalFormatting>
  <conditionalFormatting sqref="E18:AB18">
    <cfRule type="cellIs" dxfId="168" priority="45" stopIfTrue="1" operator="greaterThan">
      <formula>$E$18</formula>
    </cfRule>
    <cfRule type="cellIs" dxfId="167" priority="46" stopIfTrue="1" operator="equal">
      <formula>""</formula>
    </cfRule>
    <cfRule type="cellIs" dxfId="166" priority="47" stopIfTrue="1" operator="equal">
      <formula>0</formula>
    </cfRule>
    <cfRule type="cellIs" dxfId="165" priority="48" stopIfTrue="1" operator="lessThan">
      <formula>($E$18 * 0.25)</formula>
    </cfRule>
  </conditionalFormatting>
  <conditionalFormatting sqref="E19:AB19">
    <cfRule type="cellIs" dxfId="164" priority="49" stopIfTrue="1" operator="greaterThan">
      <formula>$E$19</formula>
    </cfRule>
    <cfRule type="cellIs" dxfId="163" priority="50" stopIfTrue="1" operator="equal">
      <formula>""</formula>
    </cfRule>
    <cfRule type="cellIs" dxfId="162" priority="51" stopIfTrue="1" operator="equal">
      <formula>0</formula>
    </cfRule>
    <cfRule type="cellIs" dxfId="161" priority="52" stopIfTrue="1" operator="lessThan">
      <formula>($E$19 * 0.25)</formula>
    </cfRule>
  </conditionalFormatting>
  <conditionalFormatting sqref="E20:AB20">
    <cfRule type="cellIs" dxfId="160" priority="53" stopIfTrue="1" operator="greaterThan">
      <formula>$E$20</formula>
    </cfRule>
    <cfRule type="cellIs" dxfId="159" priority="54" stopIfTrue="1" operator="equal">
      <formula>""</formula>
    </cfRule>
    <cfRule type="cellIs" dxfId="158" priority="55" stopIfTrue="1" operator="equal">
      <formula>0</formula>
    </cfRule>
    <cfRule type="cellIs" dxfId="157" priority="56" stopIfTrue="1" operator="lessThan">
      <formula>($E$20 * 0.25)</formula>
    </cfRule>
  </conditionalFormatting>
  <conditionalFormatting sqref="E21:AB21">
    <cfRule type="cellIs" dxfId="156" priority="57" stopIfTrue="1" operator="greaterThan">
      <formula>$E$21</formula>
    </cfRule>
    <cfRule type="cellIs" dxfId="155" priority="58" stopIfTrue="1" operator="equal">
      <formula>""</formula>
    </cfRule>
    <cfRule type="cellIs" dxfId="154" priority="59" stopIfTrue="1" operator="equal">
      <formula>0</formula>
    </cfRule>
    <cfRule type="cellIs" dxfId="153" priority="60" stopIfTrue="1" operator="lessThan">
      <formula>($E$21 * 0.25)</formula>
    </cfRule>
  </conditionalFormatting>
  <conditionalFormatting sqref="E22:AB22">
    <cfRule type="cellIs" dxfId="152" priority="61" stopIfTrue="1" operator="greaterThan">
      <formula>$E$22</formula>
    </cfRule>
    <cfRule type="cellIs" dxfId="151" priority="62" stopIfTrue="1" operator="equal">
      <formula>""</formula>
    </cfRule>
    <cfRule type="cellIs" dxfId="150" priority="63" stopIfTrue="1" operator="equal">
      <formula>0</formula>
    </cfRule>
    <cfRule type="cellIs" dxfId="149" priority="64" stopIfTrue="1" operator="lessThan">
      <formula>($E$22 * 0.25)</formula>
    </cfRule>
  </conditionalFormatting>
  <conditionalFormatting sqref="E23:AB23">
    <cfRule type="cellIs" dxfId="148" priority="65" stopIfTrue="1" operator="lessThan">
      <formula>$E$23</formula>
    </cfRule>
    <cfRule type="cellIs" dxfId="147" priority="66" stopIfTrue="1" operator="greaterThan">
      <formula>0</formula>
    </cfRule>
  </conditionalFormatting>
  <conditionalFormatting sqref="E24:AB24">
    <cfRule type="cellIs" dxfId="146" priority="67" stopIfTrue="1" operator="lessThan">
      <formula>$E$24</formula>
    </cfRule>
    <cfRule type="cellIs" dxfId="145" priority="68" stopIfTrue="1" operator="greaterThan">
      <formula>0</formula>
    </cfRule>
  </conditionalFormatting>
  <conditionalFormatting sqref="C27:AB27">
    <cfRule type="cellIs" dxfId="144" priority="69" stopIfTrue="1" operator="equal">
      <formula>$D$29</formula>
    </cfRule>
    <cfRule type="cellIs" dxfId="143" priority="70" stopIfTrue="1" operator="equal">
      <formula>$D$30</formula>
    </cfRule>
    <cfRule type="cellIs" dxfId="142" priority="71" stopIfTrue="1" operator="equal">
      <formula>$D$31</formula>
    </cfRule>
  </conditionalFormatting>
  <hyperlinks>
    <hyperlink ref="O3" r:id="rId1" xr:uid="{47A928A5-2BFA-4065-AF01-B223C306127F}"/>
    <hyperlink ref="E3" r:id="rId2" display="Need Help using this ScoreCard?  Check out this training video." xr:uid="{845D98FF-5EDC-4834-B270-65CF766F530E}"/>
    <hyperlink ref="D3" r:id="rId3" display="Need Help using this ScoreCard?  Check out this training video." xr:uid="{B3AAAA7B-5829-43F4-8D73-6C8731ED8A7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E47A-2262-4509-B12F-DC1FA3EB14F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283" priority="1" stopIfTrue="1" operator="greaterThan">
      <formula>$E$7</formula>
    </cfRule>
    <cfRule type="cellIs" dxfId="282" priority="2" stopIfTrue="1" operator="equal">
      <formula>""</formula>
    </cfRule>
    <cfRule type="cellIs" dxfId="281" priority="3" stopIfTrue="1" operator="equal">
      <formula>0</formula>
    </cfRule>
    <cfRule type="cellIs" dxfId="280" priority="4" stopIfTrue="1" operator="lessThan">
      <formula>($E$7 * 0.25)</formula>
    </cfRule>
  </conditionalFormatting>
  <conditionalFormatting sqref="E8:AB8">
    <cfRule type="cellIs" dxfId="279" priority="5" stopIfTrue="1" operator="greaterThan">
      <formula>$E$8</formula>
    </cfRule>
    <cfRule type="cellIs" dxfId="278" priority="6" stopIfTrue="1" operator="equal">
      <formula>""</formula>
    </cfRule>
    <cfRule type="cellIs" dxfId="277" priority="7" stopIfTrue="1" operator="equal">
      <formula>0</formula>
    </cfRule>
    <cfRule type="cellIs" dxfId="276" priority="8" stopIfTrue="1" operator="lessThan">
      <formula>($E$8 * 0.25)</formula>
    </cfRule>
  </conditionalFormatting>
  <conditionalFormatting sqref="E9:AB9">
    <cfRule type="cellIs" dxfId="275" priority="9" stopIfTrue="1" operator="greaterThan">
      <formula>$E$9</formula>
    </cfRule>
    <cfRule type="cellIs" dxfId="274" priority="10" stopIfTrue="1" operator="equal">
      <formula>""</formula>
    </cfRule>
    <cfRule type="cellIs" dxfId="273" priority="11" stopIfTrue="1" operator="equal">
      <formula>0</formula>
    </cfRule>
    <cfRule type="cellIs" dxfId="272" priority="12" stopIfTrue="1" operator="lessThan">
      <formula>($E$9 * 0.25)</formula>
    </cfRule>
  </conditionalFormatting>
  <conditionalFormatting sqref="E10:AB10">
    <cfRule type="cellIs" dxfId="271" priority="13" stopIfTrue="1" operator="greaterThan">
      <formula>$E$10</formula>
    </cfRule>
    <cfRule type="cellIs" dxfId="270" priority="14" stopIfTrue="1" operator="equal">
      <formula>""</formula>
    </cfRule>
    <cfRule type="cellIs" dxfId="269" priority="15" stopIfTrue="1" operator="equal">
      <formula>0</formula>
    </cfRule>
    <cfRule type="cellIs" dxfId="268" priority="16" stopIfTrue="1" operator="lessThan">
      <formula>($E$10 * 0.25)</formula>
    </cfRule>
  </conditionalFormatting>
  <conditionalFormatting sqref="E11:AB11">
    <cfRule type="cellIs" dxfId="267" priority="17" stopIfTrue="1" operator="greaterThan">
      <formula>$E$11</formula>
    </cfRule>
    <cfRule type="cellIs" dxfId="266" priority="18" stopIfTrue="1" operator="equal">
      <formula>""</formula>
    </cfRule>
    <cfRule type="cellIs" dxfId="265" priority="19" stopIfTrue="1" operator="equal">
      <formula>0</formula>
    </cfRule>
    <cfRule type="cellIs" dxfId="264" priority="20" stopIfTrue="1" operator="lessThan">
      <formula>($E$11 * 0.25)</formula>
    </cfRule>
  </conditionalFormatting>
  <conditionalFormatting sqref="E12:AB12">
    <cfRule type="cellIs" dxfId="263" priority="21" stopIfTrue="1" operator="greaterThan">
      <formula>$E$12</formula>
    </cfRule>
    <cfRule type="cellIs" dxfId="262" priority="22" stopIfTrue="1" operator="equal">
      <formula>""</formula>
    </cfRule>
    <cfRule type="cellIs" dxfId="261" priority="23" stopIfTrue="1" operator="equal">
      <formula>0</formula>
    </cfRule>
    <cfRule type="cellIs" dxfId="260" priority="24" stopIfTrue="1" operator="lessThan">
      <formula>($E$12 * 0.25)</formula>
    </cfRule>
  </conditionalFormatting>
  <conditionalFormatting sqref="E13:AB13">
    <cfRule type="cellIs" dxfId="259" priority="25" stopIfTrue="1" operator="greaterThan">
      <formula>$E$13</formula>
    </cfRule>
    <cfRule type="cellIs" dxfId="258" priority="26" stopIfTrue="1" operator="equal">
      <formula>""</formula>
    </cfRule>
    <cfRule type="cellIs" dxfId="257" priority="27" stopIfTrue="1" operator="equal">
      <formula>0</formula>
    </cfRule>
    <cfRule type="cellIs" dxfId="256" priority="28" stopIfTrue="1" operator="lessThan">
      <formula>($E$13 * 0.25)</formula>
    </cfRule>
  </conditionalFormatting>
  <conditionalFormatting sqref="E14:AB14">
    <cfRule type="cellIs" dxfId="255" priority="29" stopIfTrue="1" operator="greaterThan">
      <formula>$E$14</formula>
    </cfRule>
    <cfRule type="cellIs" dxfId="254" priority="30" stopIfTrue="1" operator="equal">
      <formula>""</formula>
    </cfRule>
    <cfRule type="cellIs" dxfId="253" priority="31" stopIfTrue="1" operator="equal">
      <formula>0</formula>
    </cfRule>
    <cfRule type="cellIs" dxfId="252" priority="32" stopIfTrue="1" operator="lessThan">
      <formula>($E$14 * 0.25)</formula>
    </cfRule>
  </conditionalFormatting>
  <conditionalFormatting sqref="E15:AB15">
    <cfRule type="cellIs" dxfId="251" priority="33" stopIfTrue="1" operator="greaterThan">
      <formula>$E$15</formula>
    </cfRule>
    <cfRule type="cellIs" dxfId="250" priority="34" stopIfTrue="1" operator="equal">
      <formula>""</formula>
    </cfRule>
    <cfRule type="cellIs" dxfId="249" priority="35" stopIfTrue="1" operator="equal">
      <formula>0</formula>
    </cfRule>
    <cfRule type="cellIs" dxfId="248" priority="36" stopIfTrue="1" operator="lessThan">
      <formula>($E$15 * 0.25)</formula>
    </cfRule>
  </conditionalFormatting>
  <conditionalFormatting sqref="E16:AB16">
    <cfRule type="cellIs" dxfId="247" priority="37" stopIfTrue="1" operator="greaterThan">
      <formula>$E$16</formula>
    </cfRule>
    <cfRule type="cellIs" dxfId="246" priority="38" stopIfTrue="1" operator="equal">
      <formula>""</formula>
    </cfRule>
    <cfRule type="cellIs" dxfId="245" priority="39" stopIfTrue="1" operator="equal">
      <formula>0</formula>
    </cfRule>
    <cfRule type="cellIs" dxfId="244" priority="40" stopIfTrue="1" operator="lessThan">
      <formula>($E$16 * 0.25)</formula>
    </cfRule>
  </conditionalFormatting>
  <conditionalFormatting sqref="E17:AB17">
    <cfRule type="cellIs" dxfId="243" priority="41" stopIfTrue="1" operator="greaterThan">
      <formula>$E$17</formula>
    </cfRule>
    <cfRule type="cellIs" dxfId="242" priority="42" stopIfTrue="1" operator="equal">
      <formula>""</formula>
    </cfRule>
    <cfRule type="cellIs" dxfId="241" priority="43" stopIfTrue="1" operator="equal">
      <formula>0</formula>
    </cfRule>
    <cfRule type="cellIs" dxfId="240" priority="44" stopIfTrue="1" operator="lessThan">
      <formula>($E$17 * 0.25)</formula>
    </cfRule>
  </conditionalFormatting>
  <conditionalFormatting sqref="E18:AB18">
    <cfRule type="cellIs" dxfId="239" priority="45" stopIfTrue="1" operator="greaterThan">
      <formula>$E$18</formula>
    </cfRule>
    <cfRule type="cellIs" dxfId="238" priority="46" stopIfTrue="1" operator="equal">
      <formula>""</formula>
    </cfRule>
    <cfRule type="cellIs" dxfId="237" priority="47" stopIfTrue="1" operator="equal">
      <formula>0</formula>
    </cfRule>
    <cfRule type="cellIs" dxfId="236" priority="48" stopIfTrue="1" operator="lessThan">
      <formula>($E$18 * 0.25)</formula>
    </cfRule>
  </conditionalFormatting>
  <conditionalFormatting sqref="E19:AB19">
    <cfRule type="cellIs" dxfId="235" priority="49" stopIfTrue="1" operator="greaterThan">
      <formula>$E$19</formula>
    </cfRule>
    <cfRule type="cellIs" dxfId="234" priority="50" stopIfTrue="1" operator="equal">
      <formula>""</formula>
    </cfRule>
    <cfRule type="cellIs" dxfId="233" priority="51" stopIfTrue="1" operator="equal">
      <formula>0</formula>
    </cfRule>
    <cfRule type="cellIs" dxfId="232" priority="52" stopIfTrue="1" operator="lessThan">
      <formula>($E$19 * 0.25)</formula>
    </cfRule>
  </conditionalFormatting>
  <conditionalFormatting sqref="E20:AB20">
    <cfRule type="cellIs" dxfId="231" priority="53" stopIfTrue="1" operator="greaterThan">
      <formula>$E$20</formula>
    </cfRule>
    <cfRule type="cellIs" dxfId="230" priority="54" stopIfTrue="1" operator="equal">
      <formula>""</formula>
    </cfRule>
    <cfRule type="cellIs" dxfId="229" priority="55" stopIfTrue="1" operator="equal">
      <formula>0</formula>
    </cfRule>
    <cfRule type="cellIs" dxfId="228" priority="56" stopIfTrue="1" operator="lessThan">
      <formula>($E$20 * 0.25)</formula>
    </cfRule>
  </conditionalFormatting>
  <conditionalFormatting sqref="E21:AB21">
    <cfRule type="cellIs" dxfId="227" priority="57" stopIfTrue="1" operator="greaterThan">
      <formula>$E$21</formula>
    </cfRule>
    <cfRule type="cellIs" dxfId="226" priority="58" stopIfTrue="1" operator="equal">
      <formula>""</formula>
    </cfRule>
    <cfRule type="cellIs" dxfId="225" priority="59" stopIfTrue="1" operator="equal">
      <formula>0</formula>
    </cfRule>
    <cfRule type="cellIs" dxfId="224" priority="60" stopIfTrue="1" operator="lessThan">
      <formula>($E$21 * 0.25)</formula>
    </cfRule>
  </conditionalFormatting>
  <conditionalFormatting sqref="E22:AB22">
    <cfRule type="cellIs" dxfId="223" priority="61" stopIfTrue="1" operator="greaterThan">
      <formula>$E$22</formula>
    </cfRule>
    <cfRule type="cellIs" dxfId="222" priority="62" stopIfTrue="1" operator="equal">
      <formula>""</formula>
    </cfRule>
    <cfRule type="cellIs" dxfId="221" priority="63" stopIfTrue="1" operator="equal">
      <formula>0</formula>
    </cfRule>
    <cfRule type="cellIs" dxfId="220" priority="64" stopIfTrue="1" operator="lessThan">
      <formula>($E$22 * 0.25)</formula>
    </cfRule>
  </conditionalFormatting>
  <conditionalFormatting sqref="E23:AB23">
    <cfRule type="cellIs" dxfId="219" priority="65" stopIfTrue="1" operator="lessThan">
      <formula>$E$23</formula>
    </cfRule>
    <cfRule type="cellIs" dxfId="218" priority="66" stopIfTrue="1" operator="greaterThan">
      <formula>0</formula>
    </cfRule>
  </conditionalFormatting>
  <conditionalFormatting sqref="E24:AB24">
    <cfRule type="cellIs" dxfId="217" priority="67" stopIfTrue="1" operator="lessThan">
      <formula>$E$24</formula>
    </cfRule>
    <cfRule type="cellIs" dxfId="216" priority="68" stopIfTrue="1" operator="greaterThan">
      <formula>0</formula>
    </cfRule>
  </conditionalFormatting>
  <conditionalFormatting sqref="C27:AB27">
    <cfRule type="cellIs" dxfId="215" priority="69" stopIfTrue="1" operator="equal">
      <formula>$D$29</formula>
    </cfRule>
    <cfRule type="cellIs" dxfId="214" priority="70" stopIfTrue="1" operator="equal">
      <formula>$D$30</formula>
    </cfRule>
    <cfRule type="cellIs" dxfId="213" priority="71" stopIfTrue="1" operator="equal">
      <formula>$D$31</formula>
    </cfRule>
  </conditionalFormatting>
  <hyperlinks>
    <hyperlink ref="O3" r:id="rId1" xr:uid="{2B356304-F381-4CA0-8BB2-12E1CB9BE4CC}"/>
    <hyperlink ref="E3" r:id="rId2" display="Need Help using this ScoreCard?  Check out this training video." xr:uid="{FFCAA9D3-02DC-468E-956B-85E9608A6B0A}"/>
    <hyperlink ref="D3" r:id="rId3" display="Need Help using this ScoreCard?  Check out this training video." xr:uid="{7ECCC54D-B3AA-432E-94D0-D11949580DF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F869-AF60-48FF-8857-375DC1902F1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354" priority="1" stopIfTrue="1" operator="greaterThan">
      <formula>$E$7</formula>
    </cfRule>
    <cfRule type="cellIs" dxfId="353" priority="2" stopIfTrue="1" operator="equal">
      <formula>""</formula>
    </cfRule>
    <cfRule type="cellIs" dxfId="352" priority="3" stopIfTrue="1" operator="equal">
      <formula>0</formula>
    </cfRule>
    <cfRule type="cellIs" dxfId="351" priority="4" stopIfTrue="1" operator="lessThan">
      <formula>($E$7 * 0.25)</formula>
    </cfRule>
  </conditionalFormatting>
  <conditionalFormatting sqref="E8:AB8">
    <cfRule type="cellIs" dxfId="350" priority="5" stopIfTrue="1" operator="greaterThan">
      <formula>$E$8</formula>
    </cfRule>
    <cfRule type="cellIs" dxfId="349" priority="6" stopIfTrue="1" operator="equal">
      <formula>""</formula>
    </cfRule>
    <cfRule type="cellIs" dxfId="348" priority="7" stopIfTrue="1" operator="equal">
      <formula>0</formula>
    </cfRule>
    <cfRule type="cellIs" dxfId="347" priority="8" stopIfTrue="1" operator="lessThan">
      <formula>($E$8 * 0.25)</formula>
    </cfRule>
  </conditionalFormatting>
  <conditionalFormatting sqref="E9:AB9">
    <cfRule type="cellIs" dxfId="346" priority="9" stopIfTrue="1" operator="greaterThan">
      <formula>$E$9</formula>
    </cfRule>
    <cfRule type="cellIs" dxfId="345" priority="10" stopIfTrue="1" operator="equal">
      <formula>""</formula>
    </cfRule>
    <cfRule type="cellIs" dxfId="344" priority="11" stopIfTrue="1" operator="equal">
      <formula>0</formula>
    </cfRule>
    <cfRule type="cellIs" dxfId="343" priority="12" stopIfTrue="1" operator="lessThan">
      <formula>($E$9 * 0.25)</formula>
    </cfRule>
  </conditionalFormatting>
  <conditionalFormatting sqref="E10:AB10">
    <cfRule type="cellIs" dxfId="342" priority="13" stopIfTrue="1" operator="greaterThan">
      <formula>$E$10</formula>
    </cfRule>
    <cfRule type="cellIs" dxfId="341" priority="14" stopIfTrue="1" operator="equal">
      <formula>""</formula>
    </cfRule>
    <cfRule type="cellIs" dxfId="340" priority="15" stopIfTrue="1" operator="equal">
      <formula>0</formula>
    </cfRule>
    <cfRule type="cellIs" dxfId="339" priority="16" stopIfTrue="1" operator="lessThan">
      <formula>($E$10 * 0.25)</formula>
    </cfRule>
  </conditionalFormatting>
  <conditionalFormatting sqref="E11:AB11">
    <cfRule type="cellIs" dxfId="338" priority="17" stopIfTrue="1" operator="greaterThan">
      <formula>$E$11</formula>
    </cfRule>
    <cfRule type="cellIs" dxfId="337" priority="18" stopIfTrue="1" operator="equal">
      <formula>""</formula>
    </cfRule>
    <cfRule type="cellIs" dxfId="336" priority="19" stopIfTrue="1" operator="equal">
      <formula>0</formula>
    </cfRule>
    <cfRule type="cellIs" dxfId="335" priority="20" stopIfTrue="1" operator="lessThan">
      <formula>($E$11 * 0.25)</formula>
    </cfRule>
  </conditionalFormatting>
  <conditionalFormatting sqref="E12:AB12">
    <cfRule type="cellIs" dxfId="334" priority="21" stopIfTrue="1" operator="greaterThan">
      <formula>$E$12</formula>
    </cfRule>
    <cfRule type="cellIs" dxfId="333" priority="22" stopIfTrue="1" operator="equal">
      <formula>""</formula>
    </cfRule>
    <cfRule type="cellIs" dxfId="332" priority="23" stopIfTrue="1" operator="equal">
      <formula>0</formula>
    </cfRule>
    <cfRule type="cellIs" dxfId="331" priority="24" stopIfTrue="1" operator="lessThan">
      <formula>($E$12 * 0.25)</formula>
    </cfRule>
  </conditionalFormatting>
  <conditionalFormatting sqref="E13:AB13">
    <cfRule type="cellIs" dxfId="330" priority="25" stopIfTrue="1" operator="greaterThan">
      <formula>$E$13</formula>
    </cfRule>
    <cfRule type="cellIs" dxfId="329" priority="26" stopIfTrue="1" operator="equal">
      <formula>""</formula>
    </cfRule>
    <cfRule type="cellIs" dxfId="328" priority="27" stopIfTrue="1" operator="equal">
      <formula>0</formula>
    </cfRule>
    <cfRule type="cellIs" dxfId="327" priority="28" stopIfTrue="1" operator="lessThan">
      <formula>($E$13 * 0.25)</formula>
    </cfRule>
  </conditionalFormatting>
  <conditionalFormatting sqref="E14:AB14">
    <cfRule type="cellIs" dxfId="326" priority="29" stopIfTrue="1" operator="greaterThan">
      <formula>$E$14</formula>
    </cfRule>
    <cfRule type="cellIs" dxfId="325" priority="30" stopIfTrue="1" operator="equal">
      <formula>""</formula>
    </cfRule>
    <cfRule type="cellIs" dxfId="324" priority="31" stopIfTrue="1" operator="equal">
      <formula>0</formula>
    </cfRule>
    <cfRule type="cellIs" dxfId="323" priority="32" stopIfTrue="1" operator="lessThan">
      <formula>($E$14 * 0.25)</formula>
    </cfRule>
  </conditionalFormatting>
  <conditionalFormatting sqref="E15:AB15">
    <cfRule type="cellIs" dxfId="322" priority="33" stopIfTrue="1" operator="greaterThan">
      <formula>$E$15</formula>
    </cfRule>
    <cfRule type="cellIs" dxfId="321" priority="34" stopIfTrue="1" operator="equal">
      <formula>""</formula>
    </cfRule>
    <cfRule type="cellIs" dxfId="320" priority="35" stopIfTrue="1" operator="equal">
      <formula>0</formula>
    </cfRule>
    <cfRule type="cellIs" dxfId="319" priority="36" stopIfTrue="1" operator="lessThan">
      <formula>($E$15 * 0.25)</formula>
    </cfRule>
  </conditionalFormatting>
  <conditionalFormatting sqref="E16:AB16">
    <cfRule type="cellIs" dxfId="318" priority="37" stopIfTrue="1" operator="greaterThan">
      <formula>$E$16</formula>
    </cfRule>
    <cfRule type="cellIs" dxfId="317" priority="38" stopIfTrue="1" operator="equal">
      <formula>""</formula>
    </cfRule>
    <cfRule type="cellIs" dxfId="316" priority="39" stopIfTrue="1" operator="equal">
      <formula>0</formula>
    </cfRule>
    <cfRule type="cellIs" dxfId="315" priority="40" stopIfTrue="1" operator="lessThan">
      <formula>($E$16 * 0.25)</formula>
    </cfRule>
  </conditionalFormatting>
  <conditionalFormatting sqref="E17:AB17">
    <cfRule type="cellIs" dxfId="314" priority="41" stopIfTrue="1" operator="greaterThan">
      <formula>$E$17</formula>
    </cfRule>
    <cfRule type="cellIs" dxfId="313" priority="42" stopIfTrue="1" operator="equal">
      <formula>""</formula>
    </cfRule>
    <cfRule type="cellIs" dxfId="312" priority="43" stopIfTrue="1" operator="equal">
      <formula>0</formula>
    </cfRule>
    <cfRule type="cellIs" dxfId="311" priority="44" stopIfTrue="1" operator="lessThan">
      <formula>($E$17 * 0.25)</formula>
    </cfRule>
  </conditionalFormatting>
  <conditionalFormatting sqref="E18:AB18">
    <cfRule type="cellIs" dxfId="310" priority="45" stopIfTrue="1" operator="greaterThan">
      <formula>$E$18</formula>
    </cfRule>
    <cfRule type="cellIs" dxfId="309" priority="46" stopIfTrue="1" operator="equal">
      <formula>""</formula>
    </cfRule>
    <cfRule type="cellIs" dxfId="308" priority="47" stopIfTrue="1" operator="equal">
      <formula>0</formula>
    </cfRule>
    <cfRule type="cellIs" dxfId="307" priority="48" stopIfTrue="1" operator="lessThan">
      <formula>($E$18 * 0.25)</formula>
    </cfRule>
  </conditionalFormatting>
  <conditionalFormatting sqref="E19:AB19">
    <cfRule type="cellIs" dxfId="306" priority="49" stopIfTrue="1" operator="greaterThan">
      <formula>$E$19</formula>
    </cfRule>
    <cfRule type="cellIs" dxfId="305" priority="50" stopIfTrue="1" operator="equal">
      <formula>""</formula>
    </cfRule>
    <cfRule type="cellIs" dxfId="304" priority="51" stopIfTrue="1" operator="equal">
      <formula>0</formula>
    </cfRule>
    <cfRule type="cellIs" dxfId="303" priority="52" stopIfTrue="1" operator="lessThan">
      <formula>($E$19 * 0.25)</formula>
    </cfRule>
  </conditionalFormatting>
  <conditionalFormatting sqref="E20:AB20">
    <cfRule type="cellIs" dxfId="302" priority="53" stopIfTrue="1" operator="greaterThan">
      <formula>$E$20</formula>
    </cfRule>
    <cfRule type="cellIs" dxfId="301" priority="54" stopIfTrue="1" operator="equal">
      <formula>""</formula>
    </cfRule>
    <cfRule type="cellIs" dxfId="300" priority="55" stopIfTrue="1" operator="equal">
      <formula>0</formula>
    </cfRule>
    <cfRule type="cellIs" dxfId="299" priority="56" stopIfTrue="1" operator="lessThan">
      <formula>($E$20 * 0.25)</formula>
    </cfRule>
  </conditionalFormatting>
  <conditionalFormatting sqref="E21:AB21">
    <cfRule type="cellIs" dxfId="298" priority="57" stopIfTrue="1" operator="greaterThan">
      <formula>$E$21</formula>
    </cfRule>
    <cfRule type="cellIs" dxfId="297" priority="58" stopIfTrue="1" operator="equal">
      <formula>""</formula>
    </cfRule>
    <cfRule type="cellIs" dxfId="296" priority="59" stopIfTrue="1" operator="equal">
      <formula>0</formula>
    </cfRule>
    <cfRule type="cellIs" dxfId="295" priority="60" stopIfTrue="1" operator="lessThan">
      <formula>($E$21 * 0.25)</formula>
    </cfRule>
  </conditionalFormatting>
  <conditionalFormatting sqref="E22:AB22">
    <cfRule type="cellIs" dxfId="294" priority="61" stopIfTrue="1" operator="greaterThan">
      <formula>$E$22</formula>
    </cfRule>
    <cfRule type="cellIs" dxfId="293" priority="62" stopIfTrue="1" operator="equal">
      <formula>""</formula>
    </cfRule>
    <cfRule type="cellIs" dxfId="292" priority="63" stopIfTrue="1" operator="equal">
      <formula>0</formula>
    </cfRule>
    <cfRule type="cellIs" dxfId="291" priority="64" stopIfTrue="1" operator="lessThan">
      <formula>($E$22 * 0.25)</formula>
    </cfRule>
  </conditionalFormatting>
  <conditionalFormatting sqref="E23:AB23">
    <cfRule type="cellIs" dxfId="290" priority="65" stopIfTrue="1" operator="lessThan">
      <formula>$E$23</formula>
    </cfRule>
    <cfRule type="cellIs" dxfId="289" priority="66" stopIfTrue="1" operator="greaterThan">
      <formula>0</formula>
    </cfRule>
  </conditionalFormatting>
  <conditionalFormatting sqref="E24:AB24">
    <cfRule type="cellIs" dxfId="288" priority="67" stopIfTrue="1" operator="lessThan">
      <formula>$E$24</formula>
    </cfRule>
    <cfRule type="cellIs" dxfId="287" priority="68" stopIfTrue="1" operator="greaterThan">
      <formula>0</formula>
    </cfRule>
  </conditionalFormatting>
  <conditionalFormatting sqref="C27:AB27">
    <cfRule type="cellIs" dxfId="286" priority="69" stopIfTrue="1" operator="equal">
      <formula>$D$29</formula>
    </cfRule>
    <cfRule type="cellIs" dxfId="285" priority="70" stopIfTrue="1" operator="equal">
      <formula>$D$30</formula>
    </cfRule>
    <cfRule type="cellIs" dxfId="284" priority="71" stopIfTrue="1" operator="equal">
      <formula>$D$31</formula>
    </cfRule>
  </conditionalFormatting>
  <hyperlinks>
    <hyperlink ref="O3" r:id="rId1" xr:uid="{EB492872-537E-4868-9F5A-06477DB7D21A}"/>
    <hyperlink ref="E3" r:id="rId2" display="Need Help using this ScoreCard?  Check out this training video." xr:uid="{A518C656-4906-428B-9AA5-1B9715D10645}"/>
    <hyperlink ref="D3" r:id="rId3" display="Need Help using this ScoreCard?  Check out this training video." xr:uid="{C86364B9-D765-4664-A450-283E854DD23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22EB-4F10-439B-8505-083551CBB48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425" priority="1" stopIfTrue="1" operator="greaterThan">
      <formula>$E$7</formula>
    </cfRule>
    <cfRule type="cellIs" dxfId="424" priority="2" stopIfTrue="1" operator="equal">
      <formula>""</formula>
    </cfRule>
    <cfRule type="cellIs" dxfId="423" priority="3" stopIfTrue="1" operator="equal">
      <formula>0</formula>
    </cfRule>
    <cfRule type="cellIs" dxfId="422" priority="4" stopIfTrue="1" operator="lessThan">
      <formula>($E$7 * 0.25)</formula>
    </cfRule>
  </conditionalFormatting>
  <conditionalFormatting sqref="E8:AB8">
    <cfRule type="cellIs" dxfId="421" priority="5" stopIfTrue="1" operator="greaterThan">
      <formula>$E$8</formula>
    </cfRule>
    <cfRule type="cellIs" dxfId="420" priority="6" stopIfTrue="1" operator="equal">
      <formula>""</formula>
    </cfRule>
    <cfRule type="cellIs" dxfId="419" priority="7" stopIfTrue="1" operator="equal">
      <formula>0</formula>
    </cfRule>
    <cfRule type="cellIs" dxfId="418" priority="8" stopIfTrue="1" operator="lessThan">
      <formula>($E$8 * 0.25)</formula>
    </cfRule>
  </conditionalFormatting>
  <conditionalFormatting sqref="E9:AB9">
    <cfRule type="cellIs" dxfId="417" priority="9" stopIfTrue="1" operator="greaterThan">
      <formula>$E$9</formula>
    </cfRule>
    <cfRule type="cellIs" dxfId="416" priority="10" stopIfTrue="1" operator="equal">
      <formula>""</formula>
    </cfRule>
    <cfRule type="cellIs" dxfId="415" priority="11" stopIfTrue="1" operator="equal">
      <formula>0</formula>
    </cfRule>
    <cfRule type="cellIs" dxfId="414" priority="12" stopIfTrue="1" operator="lessThan">
      <formula>($E$9 * 0.25)</formula>
    </cfRule>
  </conditionalFormatting>
  <conditionalFormatting sqref="E10:AB10">
    <cfRule type="cellIs" dxfId="413" priority="13" stopIfTrue="1" operator="greaterThan">
      <formula>$E$10</formula>
    </cfRule>
    <cfRule type="cellIs" dxfId="412" priority="14" stopIfTrue="1" operator="equal">
      <formula>""</formula>
    </cfRule>
    <cfRule type="cellIs" dxfId="411" priority="15" stopIfTrue="1" operator="equal">
      <formula>0</formula>
    </cfRule>
    <cfRule type="cellIs" dxfId="410" priority="16" stopIfTrue="1" operator="lessThan">
      <formula>($E$10 * 0.25)</formula>
    </cfRule>
  </conditionalFormatting>
  <conditionalFormatting sqref="E11:AB11">
    <cfRule type="cellIs" dxfId="409" priority="17" stopIfTrue="1" operator="greaterThan">
      <formula>$E$11</formula>
    </cfRule>
    <cfRule type="cellIs" dxfId="408" priority="18" stopIfTrue="1" operator="equal">
      <formula>""</formula>
    </cfRule>
    <cfRule type="cellIs" dxfId="407" priority="19" stopIfTrue="1" operator="equal">
      <formula>0</formula>
    </cfRule>
    <cfRule type="cellIs" dxfId="406" priority="20" stopIfTrue="1" operator="lessThan">
      <formula>($E$11 * 0.25)</formula>
    </cfRule>
  </conditionalFormatting>
  <conditionalFormatting sqref="E12:AB12">
    <cfRule type="cellIs" dxfId="405" priority="21" stopIfTrue="1" operator="greaterThan">
      <formula>$E$12</formula>
    </cfRule>
    <cfRule type="cellIs" dxfId="404" priority="22" stopIfTrue="1" operator="equal">
      <formula>""</formula>
    </cfRule>
    <cfRule type="cellIs" dxfId="403" priority="23" stopIfTrue="1" operator="equal">
      <formula>0</formula>
    </cfRule>
    <cfRule type="cellIs" dxfId="402" priority="24" stopIfTrue="1" operator="lessThan">
      <formula>($E$12 * 0.25)</formula>
    </cfRule>
  </conditionalFormatting>
  <conditionalFormatting sqref="E13:AB13">
    <cfRule type="cellIs" dxfId="401" priority="25" stopIfTrue="1" operator="greaterThan">
      <formula>$E$13</formula>
    </cfRule>
    <cfRule type="cellIs" dxfId="400" priority="26" stopIfTrue="1" operator="equal">
      <formula>""</formula>
    </cfRule>
    <cfRule type="cellIs" dxfId="399" priority="27" stopIfTrue="1" operator="equal">
      <formula>0</formula>
    </cfRule>
    <cfRule type="cellIs" dxfId="398" priority="28" stopIfTrue="1" operator="lessThan">
      <formula>($E$13 * 0.25)</formula>
    </cfRule>
  </conditionalFormatting>
  <conditionalFormatting sqref="E14:AB14">
    <cfRule type="cellIs" dxfId="397" priority="29" stopIfTrue="1" operator="greaterThan">
      <formula>$E$14</formula>
    </cfRule>
    <cfRule type="cellIs" dxfId="396" priority="30" stopIfTrue="1" operator="equal">
      <formula>""</formula>
    </cfRule>
    <cfRule type="cellIs" dxfId="395" priority="31" stopIfTrue="1" operator="equal">
      <formula>0</formula>
    </cfRule>
    <cfRule type="cellIs" dxfId="394" priority="32" stopIfTrue="1" operator="lessThan">
      <formula>($E$14 * 0.25)</formula>
    </cfRule>
  </conditionalFormatting>
  <conditionalFormatting sqref="E15:AB15">
    <cfRule type="cellIs" dxfId="393" priority="33" stopIfTrue="1" operator="greaterThan">
      <formula>$E$15</formula>
    </cfRule>
    <cfRule type="cellIs" dxfId="392" priority="34" stopIfTrue="1" operator="equal">
      <formula>""</formula>
    </cfRule>
    <cfRule type="cellIs" dxfId="391" priority="35" stopIfTrue="1" operator="equal">
      <formula>0</formula>
    </cfRule>
    <cfRule type="cellIs" dxfId="390" priority="36" stopIfTrue="1" operator="lessThan">
      <formula>($E$15 * 0.25)</formula>
    </cfRule>
  </conditionalFormatting>
  <conditionalFormatting sqref="E16:AB16">
    <cfRule type="cellIs" dxfId="389" priority="37" stopIfTrue="1" operator="greaterThan">
      <formula>$E$16</formula>
    </cfRule>
    <cfRule type="cellIs" dxfId="388" priority="38" stopIfTrue="1" operator="equal">
      <formula>""</formula>
    </cfRule>
    <cfRule type="cellIs" dxfId="387" priority="39" stopIfTrue="1" operator="equal">
      <formula>0</formula>
    </cfRule>
    <cfRule type="cellIs" dxfId="386" priority="40" stopIfTrue="1" operator="lessThan">
      <formula>($E$16 * 0.25)</formula>
    </cfRule>
  </conditionalFormatting>
  <conditionalFormatting sqref="E17:AB17">
    <cfRule type="cellIs" dxfId="385" priority="41" stopIfTrue="1" operator="greaterThan">
      <formula>$E$17</formula>
    </cfRule>
    <cfRule type="cellIs" dxfId="384" priority="42" stopIfTrue="1" operator="equal">
      <formula>""</formula>
    </cfRule>
    <cfRule type="cellIs" dxfId="383" priority="43" stopIfTrue="1" operator="equal">
      <formula>0</formula>
    </cfRule>
    <cfRule type="cellIs" dxfId="382" priority="44" stopIfTrue="1" operator="lessThan">
      <formula>($E$17 * 0.25)</formula>
    </cfRule>
  </conditionalFormatting>
  <conditionalFormatting sqref="E18:AB18">
    <cfRule type="cellIs" dxfId="381" priority="45" stopIfTrue="1" operator="greaterThan">
      <formula>$E$18</formula>
    </cfRule>
    <cfRule type="cellIs" dxfId="380" priority="46" stopIfTrue="1" operator="equal">
      <formula>""</formula>
    </cfRule>
    <cfRule type="cellIs" dxfId="379" priority="47" stopIfTrue="1" operator="equal">
      <formula>0</formula>
    </cfRule>
    <cfRule type="cellIs" dxfId="378" priority="48" stopIfTrue="1" operator="lessThan">
      <formula>($E$18 * 0.25)</formula>
    </cfRule>
  </conditionalFormatting>
  <conditionalFormatting sqref="E19:AB19">
    <cfRule type="cellIs" dxfId="377" priority="49" stopIfTrue="1" operator="greaterThan">
      <formula>$E$19</formula>
    </cfRule>
    <cfRule type="cellIs" dxfId="376" priority="50" stopIfTrue="1" operator="equal">
      <formula>""</formula>
    </cfRule>
    <cfRule type="cellIs" dxfId="375" priority="51" stopIfTrue="1" operator="equal">
      <formula>0</formula>
    </cfRule>
    <cfRule type="cellIs" dxfId="374" priority="52" stopIfTrue="1" operator="lessThan">
      <formula>($E$19 * 0.25)</formula>
    </cfRule>
  </conditionalFormatting>
  <conditionalFormatting sqref="E20:AB20">
    <cfRule type="cellIs" dxfId="373" priority="53" stopIfTrue="1" operator="greaterThan">
      <formula>$E$20</formula>
    </cfRule>
    <cfRule type="cellIs" dxfId="372" priority="54" stopIfTrue="1" operator="equal">
      <formula>""</formula>
    </cfRule>
    <cfRule type="cellIs" dxfId="371" priority="55" stopIfTrue="1" operator="equal">
      <formula>0</formula>
    </cfRule>
    <cfRule type="cellIs" dxfId="370" priority="56" stopIfTrue="1" operator="lessThan">
      <formula>($E$20 * 0.25)</formula>
    </cfRule>
  </conditionalFormatting>
  <conditionalFormatting sqref="E21:AB21">
    <cfRule type="cellIs" dxfId="369" priority="57" stopIfTrue="1" operator="greaterThan">
      <formula>$E$21</formula>
    </cfRule>
    <cfRule type="cellIs" dxfId="368" priority="58" stopIfTrue="1" operator="equal">
      <formula>""</formula>
    </cfRule>
    <cfRule type="cellIs" dxfId="367" priority="59" stopIfTrue="1" operator="equal">
      <formula>0</formula>
    </cfRule>
    <cfRule type="cellIs" dxfId="366" priority="60" stopIfTrue="1" operator="lessThan">
      <formula>($E$21 * 0.25)</formula>
    </cfRule>
  </conditionalFormatting>
  <conditionalFormatting sqref="E22:AB22">
    <cfRule type="cellIs" dxfId="365" priority="61" stopIfTrue="1" operator="greaterThan">
      <formula>$E$22</formula>
    </cfRule>
    <cfRule type="cellIs" dxfId="364" priority="62" stopIfTrue="1" operator="equal">
      <formula>""</formula>
    </cfRule>
    <cfRule type="cellIs" dxfId="363" priority="63" stopIfTrue="1" operator="equal">
      <formula>0</formula>
    </cfRule>
    <cfRule type="cellIs" dxfId="362" priority="64" stopIfTrue="1" operator="lessThan">
      <formula>($E$22 * 0.25)</formula>
    </cfRule>
  </conditionalFormatting>
  <conditionalFormatting sqref="E23:AB23">
    <cfRule type="cellIs" dxfId="361" priority="65" stopIfTrue="1" operator="lessThan">
      <formula>$E$23</formula>
    </cfRule>
    <cfRule type="cellIs" dxfId="360" priority="66" stopIfTrue="1" operator="greaterThan">
      <formula>0</formula>
    </cfRule>
  </conditionalFormatting>
  <conditionalFormatting sqref="E24:AB24">
    <cfRule type="cellIs" dxfId="359" priority="67" stopIfTrue="1" operator="lessThan">
      <formula>$E$24</formula>
    </cfRule>
    <cfRule type="cellIs" dxfId="358" priority="68" stopIfTrue="1" operator="greaterThan">
      <formula>0</formula>
    </cfRule>
  </conditionalFormatting>
  <conditionalFormatting sqref="C27:AB27">
    <cfRule type="cellIs" dxfId="357" priority="69" stopIfTrue="1" operator="equal">
      <formula>$D$29</formula>
    </cfRule>
    <cfRule type="cellIs" dxfId="356" priority="70" stopIfTrue="1" operator="equal">
      <formula>$D$30</formula>
    </cfRule>
    <cfRule type="cellIs" dxfId="355" priority="71" stopIfTrue="1" operator="equal">
      <formula>$D$31</formula>
    </cfRule>
  </conditionalFormatting>
  <hyperlinks>
    <hyperlink ref="O3" r:id="rId1" xr:uid="{9B3BF822-10A7-4FD6-8F0F-FED815547E55}"/>
    <hyperlink ref="E3" r:id="rId2" display="Need Help using this ScoreCard?  Check out this training video." xr:uid="{AD04A297-E9F6-4F26-8D13-15E84B9686A1}"/>
    <hyperlink ref="D3" r:id="rId3" display="Need Help using this ScoreCard?  Check out this training video." xr:uid="{A5A7D49E-9D5F-4968-A661-3CAD89E1D2A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CF4B-CA4C-426C-9B21-4706BDF6B60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B2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12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50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</row>
    <row r="7" spans="1:69" ht="30" x14ac:dyDescent="0.5">
      <c r="A7" s="19">
        <v>1065</v>
      </c>
      <c r="B7" s="19">
        <v>6344</v>
      </c>
      <c r="C7" s="18" t="s">
        <v>23</v>
      </c>
      <c r="D7" s="3" t="s">
        <v>24</v>
      </c>
      <c r="E7" s="3">
        <v>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1065</v>
      </c>
      <c r="B8" s="19">
        <v>6345</v>
      </c>
      <c r="C8" s="3" t="s">
        <v>23</v>
      </c>
      <c r="D8" s="3" t="s">
        <v>25</v>
      </c>
      <c r="E8" s="3">
        <v>75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1065</v>
      </c>
      <c r="B9" s="19">
        <v>6346</v>
      </c>
      <c r="C9" s="3" t="s">
        <v>23</v>
      </c>
      <c r="D9" s="3" t="s">
        <v>26</v>
      </c>
      <c r="E9" s="3">
        <v>45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1065</v>
      </c>
      <c r="B10" s="19">
        <v>6347</v>
      </c>
      <c r="C10" s="3" t="s">
        <v>23</v>
      </c>
      <c r="D10" s="3" t="s">
        <v>27</v>
      </c>
      <c r="E10" s="3">
        <v>80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1065</v>
      </c>
      <c r="B11" s="19">
        <v>6348</v>
      </c>
      <c r="C11" s="3" t="s">
        <v>23</v>
      </c>
      <c r="D11" s="3" t="s">
        <v>28</v>
      </c>
      <c r="E11" s="3">
        <v>85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1065</v>
      </c>
      <c r="B12" s="19">
        <v>6349</v>
      </c>
      <c r="C12" s="3" t="s">
        <v>23</v>
      </c>
      <c r="D12" s="3" t="s">
        <v>29</v>
      </c>
      <c r="E12" s="3">
        <v>60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1065</v>
      </c>
      <c r="B13" s="19">
        <v>6350</v>
      </c>
      <c r="C13" s="3" t="s">
        <v>23</v>
      </c>
      <c r="D13" s="3" t="s">
        <v>30</v>
      </c>
      <c r="E13" s="3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1065</v>
      </c>
      <c r="B14" s="19">
        <v>701663</v>
      </c>
      <c r="C14" s="3" t="s">
        <v>23</v>
      </c>
      <c r="D14" s="3" t="s">
        <v>31</v>
      </c>
      <c r="E14" s="3">
        <v>85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1065</v>
      </c>
      <c r="B15" s="19">
        <v>6351</v>
      </c>
      <c r="C15" s="3" t="s">
        <v>23</v>
      </c>
      <c r="D15" s="3" t="s">
        <v>32</v>
      </c>
      <c r="E15" s="3">
        <v>70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1065</v>
      </c>
      <c r="B16" s="19">
        <v>6352</v>
      </c>
      <c r="C16" s="3" t="s">
        <v>23</v>
      </c>
      <c r="D16" s="3" t="s">
        <v>33</v>
      </c>
      <c r="E16" s="3">
        <v>75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1065</v>
      </c>
      <c r="B17" s="19">
        <v>701625</v>
      </c>
      <c r="C17" s="3" t="s">
        <v>23</v>
      </c>
      <c r="D17" s="3" t="s">
        <v>34</v>
      </c>
      <c r="E17" s="3">
        <v>100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1065</v>
      </c>
      <c r="B18" s="19">
        <v>701626</v>
      </c>
      <c r="C18" s="3" t="s">
        <v>23</v>
      </c>
      <c r="D18" s="3" t="s">
        <v>35</v>
      </c>
      <c r="E18" s="3">
        <v>50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1065</v>
      </c>
      <c r="B19" s="19">
        <v>6353</v>
      </c>
      <c r="C19" s="3" t="s">
        <v>23</v>
      </c>
      <c r="D19" s="3" t="s">
        <v>36</v>
      </c>
      <c r="E19" s="3">
        <v>75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1065</v>
      </c>
      <c r="B20" s="19">
        <v>11670</v>
      </c>
      <c r="C20" s="3" t="s">
        <v>23</v>
      </c>
      <c r="D20" s="3" t="s">
        <v>37</v>
      </c>
      <c r="E20" s="3">
        <v>50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1065</v>
      </c>
      <c r="B21" s="19">
        <v>11673</v>
      </c>
      <c r="C21" s="3" t="s">
        <v>23</v>
      </c>
      <c r="D21" s="3" t="s">
        <v>38</v>
      </c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1065</v>
      </c>
      <c r="B22" s="19">
        <v>11676</v>
      </c>
      <c r="C22" s="3" t="s">
        <v>23</v>
      </c>
      <c r="D22" s="3" t="s">
        <v>38</v>
      </c>
      <c r="E22" s="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1065</v>
      </c>
      <c r="B23" s="19">
        <v>6354</v>
      </c>
      <c r="C23" s="21" t="s">
        <v>39</v>
      </c>
      <c r="D23" s="21" t="s">
        <v>40</v>
      </c>
      <c r="E23" s="21">
        <v>-10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22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1065</v>
      </c>
      <c r="B24" s="19">
        <v>6355</v>
      </c>
      <c r="C24" s="21" t="s">
        <v>39</v>
      </c>
      <c r="D24" s="21" t="s">
        <v>41</v>
      </c>
      <c r="E24" s="21">
        <v>-10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22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45</v>
      </c>
      <c r="E28" s="24" t="s">
        <v>46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44</v>
      </c>
      <c r="D29" s="25">
        <f>LARGE($F$27:$AB$27,1)</f>
        <v>0</v>
      </c>
      <c r="E29">
        <f>INDEX($F$6:$AB$6,MATCH($D$29,$F$27:$AB$27,0))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47</v>
      </c>
      <c r="D30" s="20">
        <f>LARGE($F$27:$AB$27,2)</f>
        <v>0</v>
      </c>
      <c r="E30">
        <f>INDEX($F$6:$AB$6,MATCH($D$30,$F$27:$AB$27,0))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48</v>
      </c>
      <c r="D31" s="26">
        <f>LARGE($F$27:$AB$27,3)</f>
        <v>0</v>
      </c>
      <c r="E31">
        <f>INDEX($F$6:$AB$6,MATCH($D$31,$F$27:$AB$27,0))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8" x14ac:dyDescent="0.25">
      <c r="D32" s="27">
        <f>LARGE($F$27:$AB$27,4)</f>
        <v>0</v>
      </c>
      <c r="E32" s="29" t="str">
        <f>IF( OR( EXACT( $D$29,$D$30 ), EXACT($D$30,$D$31 ), EXACT($D$31,$D$32 )),"** TIE **", " ")</f>
        <v>** TIE **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05" customHeight="1" x14ac:dyDescent="0.25">
      <c r="E33" s="30" t="s">
        <v>49</v>
      </c>
      <c r="F33" s="34" t="str">
        <f>Judge1!F33 &amp; " " &amp; Judge2!F33 &amp; " " &amp; Judge3!F33 &amp; " " &amp; Judge4!F33 &amp; " " &amp; Judge5!F33</f>
        <v xml:space="preserve">    </v>
      </c>
      <c r="G33" s="31" t="str">
        <f>Judge1!G33 &amp; " " &amp; Judge2!G33 &amp; " " &amp; Judge3!G33 &amp; " " &amp; Judge4!G33 &amp; " " &amp; Judge5!G33</f>
        <v xml:space="preserve">    </v>
      </c>
      <c r="H33" s="31" t="str">
        <f>Judge1!H33 &amp; " " &amp; Judge2!H33 &amp; " " &amp; Judge3!H33 &amp; " " &amp; Judge4!H33 &amp; " " &amp; Judge5!H33</f>
        <v xml:space="preserve">    </v>
      </c>
      <c r="I33" s="31" t="str">
        <f>Judge1!I33 &amp; " " &amp; Judge2!I33 &amp; " " &amp; Judge3!I33 &amp; " " &amp; Judge4!I33 &amp; " " &amp; Judge5!I33</f>
        <v xml:space="preserve">    </v>
      </c>
      <c r="J33" s="31" t="str">
        <f>Judge1!J33 &amp; " " &amp; Judge2!J33 &amp; " " &amp; Judge3!J33 &amp; " " &amp; Judge4!J33 &amp; " " &amp; Judge5!J33</f>
        <v xml:space="preserve">    </v>
      </c>
      <c r="K33" s="31" t="str">
        <f>Judge1!K33 &amp; " " &amp; Judge2!K33 &amp; " " &amp; Judge3!K33 &amp; " " &amp; Judge4!K33 &amp; " " &amp; Judge5!K33</f>
        <v xml:space="preserve">    </v>
      </c>
      <c r="L33" s="31" t="str">
        <f>Judge1!L33 &amp; " " &amp; Judge2!L33 &amp; " " &amp; Judge3!L33 &amp; " " &amp; Judge4!L33 &amp; " " &amp; Judge5!L33</f>
        <v xml:space="preserve">    </v>
      </c>
      <c r="M33" s="31" t="str">
        <f>Judge1!M33 &amp; " " &amp; Judge2!M33 &amp; " " &amp; Judge3!M33 &amp; " " &amp; Judge4!M33 &amp; " " &amp; Judge5!M33</f>
        <v xml:space="preserve">    </v>
      </c>
      <c r="N33" s="31" t="str">
        <f>Judge1!N33 &amp; " " &amp; Judge2!N33 &amp; " " &amp; Judge3!N33 &amp; " " &amp; Judge4!N33 &amp; " " &amp; Judge5!N33</f>
        <v xml:space="preserve">    </v>
      </c>
      <c r="O33" s="31" t="str">
        <f>Judge1!O33 &amp; " " &amp; Judge2!O33 &amp; " " &amp; Judge3!O33 &amp; " " &amp; Judge4!O33 &amp; " " &amp; Judge5!O33</f>
        <v xml:space="preserve">    </v>
      </c>
      <c r="P33" s="31" t="str">
        <f>Judge1!P33 &amp; " " &amp; Judge2!P33 &amp; " " &amp; Judge3!P33 &amp; " " &amp; Judge4!P33 &amp; " " &amp; Judge5!P33</f>
        <v xml:space="preserve">    </v>
      </c>
      <c r="Q33" s="31" t="str">
        <f>Judge1!Q33 &amp; " " &amp; Judge2!Q33 &amp; " " &amp; Judge3!Q33 &amp; " " &amp; Judge4!Q33 &amp; " " &amp; Judge5!Q33</f>
        <v xml:space="preserve">    </v>
      </c>
      <c r="R33" s="31" t="str">
        <f>Judge1!R33 &amp; " " &amp; Judge2!R33 &amp; " " &amp; Judge3!R33 &amp; " " &amp; Judge4!R33 &amp; " " &amp; Judge5!R33</f>
        <v xml:space="preserve">    </v>
      </c>
      <c r="S33" s="31" t="str">
        <f>Judge1!S33 &amp; " " &amp; Judge2!S33 &amp; " " &amp; Judge3!S33 &amp; " " &amp; Judge4!S33 &amp; " " &amp; Judge5!S33</f>
        <v xml:space="preserve">    </v>
      </c>
      <c r="T33" s="31" t="str">
        <f>Judge1!T33 &amp; " " &amp; Judge2!T33 &amp; " " &amp; Judge3!T33 &amp; " " &amp; Judge4!T33 &amp; " " &amp; Judge5!T33</f>
        <v xml:space="preserve">    </v>
      </c>
      <c r="U33" s="31" t="str">
        <f>Judge1!U33 &amp; " " &amp; Judge2!U33 &amp; " " &amp; Judge3!U33 &amp; " " &amp; Judge4!U33 &amp; " " &amp; Judge5!U33</f>
        <v xml:space="preserve">    </v>
      </c>
      <c r="V33" s="31" t="str">
        <f>Judge1!V33 &amp; " " &amp; Judge2!V33 &amp; " " &amp; Judge3!V33 &amp; " " &amp; Judge4!V33 &amp; " " &amp; Judge5!V33</f>
        <v xml:space="preserve">    </v>
      </c>
      <c r="W33" s="31" t="str">
        <f>Judge1!W33 &amp; " " &amp; Judge2!W33 &amp; " " &amp; Judge3!W33 &amp; " " &amp; Judge4!W33 &amp; " " &amp; Judge5!W33</f>
        <v xml:space="preserve">    </v>
      </c>
      <c r="X33" s="31" t="str">
        <f>Judge1!X33 &amp; " " &amp; Judge2!X33 &amp; " " &amp; Judge3!X33 &amp; " " &amp; Judge4!X33 &amp; " " &amp; Judge5!X33</f>
        <v xml:space="preserve">    </v>
      </c>
      <c r="Y33" s="31" t="str">
        <f>Judge1!Y33 &amp; " " &amp; Judge2!Y33 &amp; " " &amp; Judge3!Y33 &amp; " " &amp; Judge4!Y33 &amp; " " &amp; Judge5!Y33</f>
        <v xml:space="preserve">    </v>
      </c>
      <c r="Z33" s="31" t="str">
        <f>Judge1!Z33 &amp; " " &amp; Judge2!Z33 &amp; " " &amp; Judge3!Z33 &amp; " " &amp; Judge4!Z33 &amp; " " &amp; Judge5!Z33</f>
        <v xml:space="preserve">    </v>
      </c>
      <c r="AA33" s="31" t="str">
        <f>Judge1!AA33 &amp; " " &amp; Judge2!AA33 &amp; " " &amp; Judge3!AA33 &amp; " " &amp; Judge4!AA33 &amp; " " &amp; Judge5!AA33</f>
        <v xml:space="preserve">    </v>
      </c>
      <c r="AB33" s="31" t="str">
        <f>Judge1!AB33 &amp; " " &amp; Judge2!AB33 &amp; " " &amp; Judge3!AB33 &amp; " " &amp; Judge4!AB33 &amp; " " &amp; Judge5!AB33</f>
        <v xml:space="preserve">    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0" priority="1" stopIfTrue="1" operator="greaterThan">
      <formula>$E$7</formula>
    </cfRule>
    <cfRule type="cellIs" dxfId="69" priority="2" stopIfTrue="1" operator="equal">
      <formula>""</formula>
    </cfRule>
    <cfRule type="cellIs" dxfId="68" priority="3" stopIfTrue="1" operator="equal">
      <formula>0</formula>
    </cfRule>
    <cfRule type="cellIs" dxfId="67" priority="4" stopIfTrue="1" operator="lessThan">
      <formula>($E$7 * 0.25)</formula>
    </cfRule>
  </conditionalFormatting>
  <conditionalFormatting sqref="E8">
    <cfRule type="cellIs" dxfId="66" priority="5" stopIfTrue="1" operator="greaterThan">
      <formula>$E$8</formula>
    </cfRule>
    <cfRule type="cellIs" dxfId="65" priority="6" stopIfTrue="1" operator="equal">
      <formula>""</formula>
    </cfRule>
    <cfRule type="cellIs" dxfId="64" priority="7" stopIfTrue="1" operator="equal">
      <formula>0</formula>
    </cfRule>
    <cfRule type="cellIs" dxfId="63" priority="8" stopIfTrue="1" operator="lessThan">
      <formula>($E$8 * 0.25)</formula>
    </cfRule>
  </conditionalFormatting>
  <conditionalFormatting sqref="E9">
    <cfRule type="cellIs" dxfId="62" priority="9" stopIfTrue="1" operator="greaterThan">
      <formula>$E$9</formula>
    </cfRule>
    <cfRule type="cellIs" dxfId="61" priority="10" stopIfTrue="1" operator="equal">
      <formula>""</formula>
    </cfRule>
    <cfRule type="cellIs" dxfId="60" priority="11" stopIfTrue="1" operator="equal">
      <formula>0</formula>
    </cfRule>
    <cfRule type="cellIs" dxfId="59" priority="12" stopIfTrue="1" operator="lessThan">
      <formula>($E$9 * 0.25)</formula>
    </cfRule>
  </conditionalFormatting>
  <conditionalFormatting sqref="E10">
    <cfRule type="cellIs" dxfId="58" priority="13" stopIfTrue="1" operator="greaterThan">
      <formula>$E$10</formula>
    </cfRule>
    <cfRule type="cellIs" dxfId="57" priority="14" stopIfTrue="1" operator="equal">
      <formula>""</formula>
    </cfRule>
    <cfRule type="cellIs" dxfId="56" priority="15" stopIfTrue="1" operator="equal">
      <formula>0</formula>
    </cfRule>
    <cfRule type="cellIs" dxfId="55" priority="16" stopIfTrue="1" operator="lessThan">
      <formula>($E$10 * 0.25)</formula>
    </cfRule>
  </conditionalFormatting>
  <conditionalFormatting sqref="E11">
    <cfRule type="cellIs" dxfId="54" priority="17" stopIfTrue="1" operator="greaterThan">
      <formula>$E$11</formula>
    </cfRule>
    <cfRule type="cellIs" dxfId="53" priority="18" stopIfTrue="1" operator="equal">
      <formula>""</formula>
    </cfRule>
    <cfRule type="cellIs" dxfId="52" priority="19" stopIfTrue="1" operator="equal">
      <formula>0</formula>
    </cfRule>
    <cfRule type="cellIs" dxfId="51" priority="20" stopIfTrue="1" operator="lessThan">
      <formula>($E$11 * 0.25)</formula>
    </cfRule>
  </conditionalFormatting>
  <conditionalFormatting sqref="E12">
    <cfRule type="cellIs" dxfId="50" priority="21" stopIfTrue="1" operator="greaterThan">
      <formula>$E$12</formula>
    </cfRule>
    <cfRule type="cellIs" dxfId="49" priority="22" stopIfTrue="1" operator="equal">
      <formula>""</formula>
    </cfRule>
    <cfRule type="cellIs" dxfId="48" priority="23" stopIfTrue="1" operator="equal">
      <formula>0</formula>
    </cfRule>
    <cfRule type="cellIs" dxfId="47" priority="24" stopIfTrue="1" operator="lessThan">
      <formula>($E$12 * 0.25)</formula>
    </cfRule>
  </conditionalFormatting>
  <conditionalFormatting sqref="E13">
    <cfRule type="cellIs" dxfId="46" priority="25" stopIfTrue="1" operator="greaterThan">
      <formula>$E$13</formula>
    </cfRule>
    <cfRule type="cellIs" dxfId="45" priority="26" stopIfTrue="1" operator="equal">
      <formula>""</formula>
    </cfRule>
    <cfRule type="cellIs" dxfId="44" priority="27" stopIfTrue="1" operator="equal">
      <formula>0</formula>
    </cfRule>
    <cfRule type="cellIs" dxfId="43" priority="28" stopIfTrue="1" operator="lessThan">
      <formula>($E$13 * 0.25)</formula>
    </cfRule>
  </conditionalFormatting>
  <conditionalFormatting sqref="E14">
    <cfRule type="cellIs" dxfId="42" priority="29" stopIfTrue="1" operator="greaterThan">
      <formula>$E$14</formula>
    </cfRule>
    <cfRule type="cellIs" dxfId="41" priority="30" stopIfTrue="1" operator="equal">
      <formula>""</formula>
    </cfRule>
    <cfRule type="cellIs" dxfId="40" priority="31" stopIfTrue="1" operator="equal">
      <formula>0</formula>
    </cfRule>
    <cfRule type="cellIs" dxfId="39" priority="32" stopIfTrue="1" operator="lessThan">
      <formula>($E$14 * 0.25)</formula>
    </cfRule>
  </conditionalFormatting>
  <conditionalFormatting sqref="E15">
    <cfRule type="cellIs" dxfId="38" priority="33" stopIfTrue="1" operator="greaterThan">
      <formula>$E$15</formula>
    </cfRule>
    <cfRule type="cellIs" dxfId="37" priority="34" stopIfTrue="1" operator="equal">
      <formula>""</formula>
    </cfRule>
    <cfRule type="cellIs" dxfId="36" priority="35" stopIfTrue="1" operator="equal">
      <formula>0</formula>
    </cfRule>
    <cfRule type="cellIs" dxfId="35" priority="36" stopIfTrue="1" operator="lessThan">
      <formula>($E$15 * 0.25)</formula>
    </cfRule>
  </conditionalFormatting>
  <conditionalFormatting sqref="E16">
    <cfRule type="cellIs" dxfId="34" priority="37" stopIfTrue="1" operator="greaterThan">
      <formula>$E$16</formula>
    </cfRule>
    <cfRule type="cellIs" dxfId="33" priority="38" stopIfTrue="1" operator="equal">
      <formula>""</formula>
    </cfRule>
    <cfRule type="cellIs" dxfId="32" priority="39" stopIfTrue="1" operator="equal">
      <formula>0</formula>
    </cfRule>
    <cfRule type="cellIs" dxfId="31" priority="40" stopIfTrue="1" operator="lessThan">
      <formula>($E$16 * 0.25)</formula>
    </cfRule>
  </conditionalFormatting>
  <conditionalFormatting sqref="E17">
    <cfRule type="cellIs" dxfId="30" priority="41" stopIfTrue="1" operator="greaterThan">
      <formula>$E$17</formula>
    </cfRule>
    <cfRule type="cellIs" dxfId="29" priority="42" stopIfTrue="1" operator="equal">
      <formula>""</formula>
    </cfRule>
    <cfRule type="cellIs" dxfId="28" priority="43" stopIfTrue="1" operator="equal">
      <formula>0</formula>
    </cfRule>
    <cfRule type="cellIs" dxfId="27" priority="44" stopIfTrue="1" operator="lessThan">
      <formula>($E$17 * 0.25)</formula>
    </cfRule>
  </conditionalFormatting>
  <conditionalFormatting sqref="E18">
    <cfRule type="cellIs" dxfId="26" priority="45" stopIfTrue="1" operator="greaterThan">
      <formula>$E$18</formula>
    </cfRule>
    <cfRule type="cellIs" dxfId="25" priority="46" stopIfTrue="1" operator="equal">
      <formula>""</formula>
    </cfRule>
    <cfRule type="cellIs" dxfId="24" priority="47" stopIfTrue="1" operator="equal">
      <formula>0</formula>
    </cfRule>
    <cfRule type="cellIs" dxfId="23" priority="48" stopIfTrue="1" operator="lessThan">
      <formula>($E$18 * 0.25)</formula>
    </cfRule>
  </conditionalFormatting>
  <conditionalFormatting sqref="E19">
    <cfRule type="cellIs" dxfId="22" priority="49" stopIfTrue="1" operator="greaterThan">
      <formula>$E$19</formula>
    </cfRule>
    <cfRule type="cellIs" dxfId="21" priority="50" stopIfTrue="1" operator="equal">
      <formula>""</formula>
    </cfRule>
    <cfRule type="cellIs" dxfId="20" priority="51" stopIfTrue="1" operator="equal">
      <formula>0</formula>
    </cfRule>
    <cfRule type="cellIs" dxfId="19" priority="52" stopIfTrue="1" operator="lessThan">
      <formula>($E$19 * 0.25)</formula>
    </cfRule>
  </conditionalFormatting>
  <conditionalFormatting sqref="E20">
    <cfRule type="cellIs" dxfId="18" priority="53" stopIfTrue="1" operator="greaterThan">
      <formula>$E$20</formula>
    </cfRule>
    <cfRule type="cellIs" dxfId="17" priority="54" stopIfTrue="1" operator="equal">
      <formula>""</formula>
    </cfRule>
    <cfRule type="cellIs" dxfId="16" priority="55" stopIfTrue="1" operator="equal">
      <formula>0</formula>
    </cfRule>
    <cfRule type="cellIs" dxfId="15" priority="56" stopIfTrue="1" operator="lessThan">
      <formula>($E$20 * 0.25)</formula>
    </cfRule>
  </conditionalFormatting>
  <conditionalFormatting sqref="E21">
    <cfRule type="cellIs" dxfId="14" priority="57" stopIfTrue="1" operator="greaterThan">
      <formula>$E$21</formula>
    </cfRule>
    <cfRule type="cellIs" dxfId="13" priority="58" stopIfTrue="1" operator="equal">
      <formula>""</formula>
    </cfRule>
    <cfRule type="cellIs" dxfId="12" priority="59" stopIfTrue="1" operator="equal">
      <formula>0</formula>
    </cfRule>
    <cfRule type="cellIs" dxfId="11" priority="60" stopIfTrue="1" operator="lessThan">
      <formula>($E$21 * 0.25)</formula>
    </cfRule>
  </conditionalFormatting>
  <conditionalFormatting sqref="E22">
    <cfRule type="cellIs" dxfId="10" priority="61" stopIfTrue="1" operator="greaterThan">
      <formula>$E$22</formula>
    </cfRule>
    <cfRule type="cellIs" dxfId="9" priority="62" stopIfTrue="1" operator="equal">
      <formula>""</formula>
    </cfRule>
    <cfRule type="cellIs" dxfId="8" priority="63" stopIfTrue="1" operator="equal">
      <formula>0</formula>
    </cfRule>
    <cfRule type="cellIs" dxfId="7" priority="64" stopIfTrue="1" operator="lessThan">
      <formula>($E$22 * 0.25)</formula>
    </cfRule>
  </conditionalFormatting>
  <conditionalFormatting sqref="E23">
    <cfRule type="cellIs" dxfId="6" priority="65" stopIfTrue="1" operator="lessThan">
      <formula>$E$23</formula>
    </cfRule>
    <cfRule type="cellIs" dxfId="5" priority="66" stopIfTrue="1" operator="greaterThan">
      <formula>0</formula>
    </cfRule>
  </conditionalFormatting>
  <conditionalFormatting sqref="E24">
    <cfRule type="cellIs" dxfId="4" priority="67" stopIfTrue="1" operator="lessThan">
      <formula>$E$24</formula>
    </cfRule>
    <cfRule type="cellIs" dxfId="3" priority="68" stopIfTrue="1" operator="greaterThan">
      <formula>0</formula>
    </cfRule>
  </conditionalFormatting>
  <conditionalFormatting sqref="C27:AB27">
    <cfRule type="cellIs" dxfId="2" priority="69" stopIfTrue="1" operator="equal">
      <formula>$D$29</formula>
    </cfRule>
    <cfRule type="cellIs" dxfId="1" priority="70" stopIfTrue="1" operator="equal">
      <formula>$D$30</formula>
    </cfRule>
    <cfRule type="cellIs" dxfId="0" priority="71" stopIfTrue="1" operator="equal">
      <formula>$D$31</formula>
    </cfRule>
  </conditionalFormatting>
  <hyperlinks>
    <hyperlink ref="O3" r:id="rId1" xr:uid="{6666486C-9807-40E1-8866-9FAAA6B72678}"/>
    <hyperlink ref="E3" r:id="rId2" display="Need Help using this ScoreCard?  Check out this training video." xr:uid="{C7684F31-2DAF-4698-8C8E-57E84380A3F6}"/>
    <hyperlink ref="D3" r:id="rId3" display="Need Help using this ScoreCard?  Check out this training video." xr:uid="{60840626-7D76-41D4-98D8-E734BFC1F826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2019-07-16T23:36:04Z</dcterms:modified>
</cp:coreProperties>
</file>