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R:\"/>
    </mc:Choice>
  </mc:AlternateContent>
  <xr:revisionPtr revIDLastSave="0" documentId="8_{F1881631-F61F-482C-8DEC-58BFBF497130}" xr6:coauthVersionLast="43" xr6:coauthVersionMax="43" xr10:uidLastSave="{00000000-0000-0000-0000-000000000000}"/>
  <bookViews>
    <workbookView xWindow="2688" yWindow="2688" windowWidth="23040" windowHeight="11652" activeTab="1" xr2:uid="{00000000-000D-0000-FFFF-FFFF00000000}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mment" localSheetId="1">Judge1!$F$35</definedName>
    <definedName name="FirstComment" localSheetId="2">Judge2!$F$35</definedName>
    <definedName name="FirstComment" localSheetId="3">Judge3!$F$35</definedName>
    <definedName name="FirstComment" localSheetId="4">Judge4!$F$35</definedName>
    <definedName name="FirstComment" localSheetId="5">Judge5!$F$35</definedName>
    <definedName name="FirstComment" localSheetId="6">Printable!$F$35</definedName>
    <definedName name="FirstComment">Totals!$F$35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Q35" i="9" l="1"/>
  <c r="AP35" i="9"/>
  <c r="AO35" i="9"/>
  <c r="AN35" i="9"/>
  <c r="AM35" i="9"/>
  <c r="AL35" i="9"/>
  <c r="AK35" i="9"/>
  <c r="AJ35" i="9"/>
  <c r="AI35" i="9"/>
  <c r="AH35" i="9"/>
  <c r="AG35" i="9"/>
  <c r="AF35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28" i="9"/>
  <c r="AQ29" i="9"/>
  <c r="AP29" i="9"/>
  <c r="AO29" i="9"/>
  <c r="AN29" i="9"/>
  <c r="AM29" i="9"/>
  <c r="AL29" i="9"/>
  <c r="AK29" i="9"/>
  <c r="AJ29" i="9"/>
  <c r="AI29" i="9"/>
  <c r="AH29" i="9"/>
  <c r="AG29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F35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G8" i="1"/>
  <c r="H8" i="1"/>
  <c r="I8" i="1"/>
  <c r="J8" i="1"/>
  <c r="K8" i="1"/>
  <c r="L8" i="1"/>
  <c r="M8" i="1"/>
  <c r="N8" i="1"/>
  <c r="O8" i="1"/>
  <c r="P8" i="1"/>
  <c r="Q8" i="1"/>
  <c r="Q29" i="1" s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I29" i="1" s="1"/>
  <c r="AJ8" i="1"/>
  <c r="AK8" i="1"/>
  <c r="AL8" i="1"/>
  <c r="AM8" i="1"/>
  <c r="AN8" i="1"/>
  <c r="AO8" i="1"/>
  <c r="AP8" i="1"/>
  <c r="AQ8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AQ29" i="8"/>
  <c r="AP29" i="8"/>
  <c r="AO29" i="8"/>
  <c r="AN29" i="8"/>
  <c r="AM29" i="8"/>
  <c r="AL29" i="8"/>
  <c r="AK29" i="8"/>
  <c r="AJ29" i="8"/>
  <c r="AI29" i="8"/>
  <c r="AH29" i="8"/>
  <c r="AG29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8" i="8"/>
  <c r="AQ29" i="7"/>
  <c r="AP29" i="7"/>
  <c r="AO29" i="7"/>
  <c r="AN29" i="7"/>
  <c r="AM29" i="7"/>
  <c r="AL29" i="7"/>
  <c r="AK29" i="7"/>
  <c r="AJ29" i="7"/>
  <c r="AI29" i="7"/>
  <c r="AH29" i="7"/>
  <c r="AG29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8" i="7"/>
  <c r="AQ29" i="6"/>
  <c r="AP29" i="6"/>
  <c r="AO29" i="6"/>
  <c r="AN29" i="6"/>
  <c r="AM29" i="6"/>
  <c r="AL29" i="6"/>
  <c r="AK29" i="6"/>
  <c r="AJ29" i="6"/>
  <c r="AI29" i="6"/>
  <c r="AH29" i="6"/>
  <c r="AG29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8" i="6"/>
  <c r="AQ29" i="5"/>
  <c r="AP29" i="5"/>
  <c r="AO29" i="5"/>
  <c r="AN29" i="5"/>
  <c r="AM29" i="5"/>
  <c r="AL29" i="5"/>
  <c r="AK29" i="5"/>
  <c r="AJ29" i="5"/>
  <c r="AI29" i="5"/>
  <c r="AH29" i="5"/>
  <c r="AG29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8" i="5"/>
  <c r="AQ29" i="4"/>
  <c r="AP29" i="4"/>
  <c r="AO29" i="4"/>
  <c r="AN29" i="4"/>
  <c r="AM29" i="4"/>
  <c r="AL29" i="4"/>
  <c r="AK29" i="4"/>
  <c r="AJ29" i="4"/>
  <c r="AI29" i="4"/>
  <c r="AH29" i="4"/>
  <c r="AG29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8" i="4"/>
  <c r="AQ29" i="1"/>
  <c r="Y29" i="1"/>
  <c r="E28" i="1"/>
  <c r="D34" i="9" l="1"/>
  <c r="D33" i="9"/>
  <c r="E33" i="9" s="1"/>
  <c r="D32" i="9"/>
  <c r="E32" i="9" s="1"/>
  <c r="D31" i="9"/>
  <c r="AM29" i="1"/>
  <c r="AC29" i="1"/>
  <c r="U29" i="1"/>
  <c r="I29" i="1"/>
  <c r="M29" i="1"/>
  <c r="AO29" i="1"/>
  <c r="AK29" i="1"/>
  <c r="AE29" i="1"/>
  <c r="AA29" i="1"/>
  <c r="W29" i="1"/>
  <c r="S29" i="1"/>
  <c r="O29" i="1"/>
  <c r="K29" i="1"/>
  <c r="G29" i="1"/>
  <c r="AG29" i="1"/>
  <c r="AP29" i="1"/>
  <c r="AN29" i="1"/>
  <c r="AL29" i="1"/>
  <c r="AJ29" i="1"/>
  <c r="AH29" i="1"/>
  <c r="AF29" i="1"/>
  <c r="AD29" i="1"/>
  <c r="AB29" i="1"/>
  <c r="Z29" i="1"/>
  <c r="X29" i="1"/>
  <c r="V29" i="1"/>
  <c r="T29" i="1"/>
  <c r="R29" i="1"/>
  <c r="P29" i="1"/>
  <c r="N29" i="1"/>
  <c r="L29" i="1"/>
  <c r="J29" i="1"/>
  <c r="H29" i="1"/>
  <c r="F29" i="1"/>
  <c r="D31" i="1"/>
  <c r="E34" i="9" l="1"/>
  <c r="E31" i="9"/>
  <c r="D34" i="1"/>
  <c r="D33" i="1"/>
  <c r="E33" i="1" s="1"/>
  <c r="D32" i="1"/>
  <c r="E32" i="1" s="1"/>
  <c r="E31" i="1"/>
  <c r="E34" i="1" l="1"/>
</calcChain>
</file>

<file path=xl/sharedStrings.xml><?xml version="1.0" encoding="utf-8"?>
<sst xmlns="http://schemas.openxmlformats.org/spreadsheetml/2006/main" count="477" uniqueCount="53">
  <si>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</si>
  <si>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</si>
  <si>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</si>
  <si>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</si>
  <si>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</si>
  <si>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</si>
  <si>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</si>
  <si>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</si>
  <si>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</si>
  <si>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</si>
  <si>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</si>
  <si>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</si>
  <si>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=Intentional ZERO (0)</t>
  </si>
  <si>
    <t>-</t>
  </si>
  <si>
    <t>=Missing score</t>
  </si>
  <si>
    <t>=Score above max</t>
  </si>
  <si>
    <t>Cell Color Coding Legend:</t>
  </si>
  <si>
    <t>=Less than 25% of max</t>
  </si>
  <si>
    <t>Need Help using this ScoreCard?  Check out this training video.</t>
  </si>
  <si>
    <t xml:space="preserve">Need Help using this ScoreCard? </t>
  </si>
  <si>
    <t xml:space="preserve"> Check out this training video.</t>
  </si>
  <si>
    <t>Television (Video) Production</t>
  </si>
  <si>
    <t>Phil Harris</t>
  </si>
  <si>
    <t>S</t>
  </si>
  <si>
    <t>Standard</t>
  </si>
  <si>
    <t>Audio Quality</t>
  </si>
  <si>
    <t>Speech/Music Balance</t>
  </si>
  <si>
    <t>Shot Selection &amp; Composition</t>
  </si>
  <si>
    <t>Camera Stability &amp; Focus</t>
  </si>
  <si>
    <t>Lighting</t>
  </si>
  <si>
    <t>Editing Flow and Transitions</t>
  </si>
  <si>
    <t>WOW Factor (75 pt minimum)</t>
  </si>
  <si>
    <t>Titles/Graphics</t>
  </si>
  <si>
    <t>Adherance to Prompt</t>
  </si>
  <si>
    <t>Target Audience Interest</t>
  </si>
  <si>
    <t>Written Test</t>
  </si>
  <si>
    <t>Penalty</t>
  </si>
  <si>
    <t>No Copyright Clearance</t>
  </si>
  <si>
    <t>Late Turning in Media on Shoot Day</t>
  </si>
  <si>
    <t>Late Submission of Final Project</t>
  </si>
  <si>
    <t>Resume Penalty</t>
  </si>
  <si>
    <t>Clothing Penalty</t>
  </si>
  <si>
    <t>Improper Contact with Advisor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</si>
  <si>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</si>
  <si>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</si>
  <si>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</si>
  <si>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</si>
  <si>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</si>
  <si>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</si>
  <si>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</si>
  <si>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Comments:</t>
  </si>
  <si>
    <t>Each Judge Tab below should total to 1000 max points, and the Totals Page will AVERAGE to 1000 Max Points as well.</t>
  </si>
  <si>
    <t>Enter Scores on the JUDGE Tabs ONLY.  This Totals Tab will calculate automatically.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</si>
</sst>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u/>
      <sz val="8"/>
      <color theme="10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2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19C3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4" fontId="0" fillId="0" borderId="0" xfId="1" applyNumberFormat="1" applyFont="1" applyProtection="1">
      <protection locked="0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left"/>
    </xf>
    <xf numFmtId="0" fontId="0" fillId="3" borderId="0" xfId="0" applyFill="1"/>
    <xf numFmtId="0" fontId="0" fillId="0" borderId="0" xfId="0" quotePrefix="1"/>
    <xf numFmtId="0" fontId="0" fillId="2" borderId="0" xfId="0" quotePrefix="1" applyFill="1" applyAlignment="1">
      <alignment horizontal="center"/>
    </xf>
    <xf numFmtId="0" fontId="4" fillId="0" borderId="0" xfId="0" quotePrefix="1" applyFont="1"/>
    <xf numFmtId="0" fontId="0" fillId="4" borderId="0" xfId="0" applyFill="1"/>
    <xf numFmtId="0" fontId="5" fillId="0" borderId="0" xfId="2" applyAlignment="1">
      <alignment horizontal="right"/>
    </xf>
    <xf numFmtId="0" fontId="0" fillId="5" borderId="0" xfId="0" applyFill="1"/>
    <xf numFmtId="0" fontId="6" fillId="0" borderId="0" xfId="2" applyFont="1" applyAlignment="1">
      <alignment horizontal="right"/>
    </xf>
    <xf numFmtId="0" fontId="6" fillId="0" borderId="0" xfId="2" applyFont="1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6" borderId="0" xfId="0" applyFill="1"/>
    <xf numFmtId="0" fontId="0" fillId="7" borderId="0" xfId="0" applyFill="1" applyProtection="1">
      <protection locked="0"/>
    </xf>
    <xf numFmtId="164" fontId="0" fillId="7" borderId="0" xfId="1" applyNumberFormat="1" applyFont="1" applyFill="1" applyProtection="1">
      <protection locked="0"/>
    </xf>
    <xf numFmtId="0" fontId="2" fillId="7" borderId="0" xfId="0" applyFont="1" applyFill="1" applyProtection="1">
      <protection locked="0"/>
    </xf>
    <xf numFmtId="164" fontId="0" fillId="0" borderId="0" xfId="1" applyNumberFormat="1" applyFont="1" applyProtection="1"/>
    <xf numFmtId="0" fontId="0" fillId="0" borderId="0" xfId="0" applyAlignment="1">
      <alignment horizontal="right"/>
    </xf>
    <xf numFmtId="0" fontId="0" fillId="8" borderId="0" xfId="0" applyFill="1"/>
    <xf numFmtId="0" fontId="0" fillId="9" borderId="0" xfId="0" applyFill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0" fillId="10" borderId="0" xfId="1" applyNumberFormat="1" applyFont="1" applyFill="1" applyAlignment="1" applyProtection="1">
      <alignment vertical="top" wrapText="1"/>
      <protection locked="0"/>
    </xf>
    <xf numFmtId="165" fontId="0" fillId="0" borderId="0" xfId="1" applyNumberFormat="1" applyFont="1" applyProtection="1"/>
    <xf numFmtId="165" fontId="0" fillId="7" borderId="0" xfId="1" applyNumberFormat="1" applyFont="1" applyFill="1" applyProtection="1"/>
    <xf numFmtId="0" fontId="0" fillId="10" borderId="0" xfId="1" applyNumberFormat="1" applyFont="1" applyFill="1" applyAlignment="1" applyProtection="1">
      <alignment vertical="top" wrapText="1"/>
    </xf>
    <xf numFmtId="0" fontId="2" fillId="0" borderId="0" xfId="0" applyFont="1" applyAlignment="1">
      <alignment horizontal="center"/>
    </xf>
    <xf numFmtId="0" fontId="10" fillId="0" borderId="1" xfId="0" applyFont="1" applyBorder="1" applyProtection="1"/>
  </cellXfs>
  <cellStyles count="3">
    <cellStyle name="Comma" xfId="1" builtinId="3"/>
    <cellStyle name="Hyperlink" xfId="2" builtinId="8"/>
    <cellStyle name="Normal" xfId="0" builtinId="0"/>
  </cellStyles>
  <dxfs count="497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19C3FF"/>
      <color rgb="FFFF00FF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1BC2DB8D-3DEA-4441-883D-217D728E8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6CF0EC62-02B4-4C56-87A4-C0FAB1B32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442276CC-0096-4892-98EB-1D54760AD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CF4E2941-0D81-4D33-A90E-23B4A9831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0F090500-F40C-4BD2-BC5D-3949DE8A2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D665B6A1-4BEE-4E4F-B5A5-69A1F4461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43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G2" s="29" t="s">
        <v>52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 t="s">
        <v>22</v>
      </c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23</v>
      </c>
      <c r="F5" s="1" t="s">
        <v>3</v>
      </c>
      <c r="J5" t="s">
        <v>51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126</v>
      </c>
      <c r="AF6" s="1">
        <v>127</v>
      </c>
      <c r="AG6" s="1">
        <v>128</v>
      </c>
      <c r="AH6" s="1">
        <v>129</v>
      </c>
      <c r="AI6" s="1">
        <v>130</v>
      </c>
      <c r="AJ6" s="1">
        <v>131</v>
      </c>
      <c r="AK6" s="1">
        <v>132</v>
      </c>
      <c r="AL6" s="1">
        <v>133</v>
      </c>
      <c r="AM6" s="1">
        <v>134</v>
      </c>
      <c r="AN6" s="1">
        <v>135</v>
      </c>
      <c r="AO6" s="1">
        <v>136</v>
      </c>
      <c r="AP6" s="1">
        <v>137</v>
      </c>
      <c r="AQ6" s="1">
        <v>138</v>
      </c>
    </row>
    <row r="7" spans="1:69" x14ac:dyDescent="0.25">
      <c r="A7" s="19">
        <v>1067</v>
      </c>
      <c r="B7" s="19">
        <v>6403</v>
      </c>
      <c r="C7" s="18" t="s">
        <v>24</v>
      </c>
      <c r="D7" s="3" t="s">
        <v>25</v>
      </c>
      <c r="E7" s="3">
        <v>100</v>
      </c>
      <c r="F7" s="33" t="str">
        <f>IF(ISERROR(AVERAGE(Judge1:Judge5!F7))," ", AVERAGE(Judge1:Judge5!F7))</f>
        <v xml:space="preserve"> </v>
      </c>
      <c r="G7" s="33" t="str">
        <f>IF(ISERROR(AVERAGE(Judge1:Judge5!G7))," ", AVERAGE(Judge1:Judge5!G7))</f>
        <v xml:space="preserve"> </v>
      </c>
      <c r="H7" s="33" t="str">
        <f>IF(ISERROR(AVERAGE(Judge1:Judge5!H7))," ", AVERAGE(Judge1:Judge5!H7))</f>
        <v xml:space="preserve"> </v>
      </c>
      <c r="I7" s="33" t="str">
        <f>IF(ISERROR(AVERAGE(Judge1:Judge5!I7))," ", AVERAGE(Judge1:Judge5!I7))</f>
        <v xml:space="preserve"> </v>
      </c>
      <c r="J7" s="33" t="str">
        <f>IF(ISERROR(AVERAGE(Judge1:Judge5!J7))," ", AVERAGE(Judge1:Judge5!J7))</f>
        <v xml:space="preserve"> </v>
      </c>
      <c r="K7" s="33" t="str">
        <f>IF(ISERROR(AVERAGE(Judge1:Judge5!K7))," ", AVERAGE(Judge1:Judge5!K7))</f>
        <v xml:space="preserve"> </v>
      </c>
      <c r="L7" s="33" t="str">
        <f>IF(ISERROR(AVERAGE(Judge1:Judge5!L7))," ", AVERAGE(Judge1:Judge5!L7))</f>
        <v xml:space="preserve"> </v>
      </c>
      <c r="M7" s="33" t="str">
        <f>IF(ISERROR(AVERAGE(Judge1:Judge5!M7))," ", AVERAGE(Judge1:Judge5!M7))</f>
        <v xml:space="preserve"> </v>
      </c>
      <c r="N7" s="33" t="str">
        <f>IF(ISERROR(AVERAGE(Judge1:Judge5!N7))," ", AVERAGE(Judge1:Judge5!N7))</f>
        <v xml:space="preserve"> </v>
      </c>
      <c r="O7" s="33" t="str">
        <f>IF(ISERROR(AVERAGE(Judge1:Judge5!O7))," ", AVERAGE(Judge1:Judge5!O7))</f>
        <v xml:space="preserve"> </v>
      </c>
      <c r="P7" s="33" t="str">
        <f>IF(ISERROR(AVERAGE(Judge1:Judge5!P7))," ", AVERAGE(Judge1:Judge5!P7))</f>
        <v xml:space="preserve"> </v>
      </c>
      <c r="Q7" s="33" t="str">
        <f>IF(ISERROR(AVERAGE(Judge1:Judge5!Q7))," ", AVERAGE(Judge1:Judge5!Q7))</f>
        <v xml:space="preserve"> </v>
      </c>
      <c r="R7" s="33" t="str">
        <f>IF(ISERROR(AVERAGE(Judge1:Judge5!R7))," ", AVERAGE(Judge1:Judge5!R7))</f>
        <v xml:space="preserve"> </v>
      </c>
      <c r="S7" s="33" t="str">
        <f>IF(ISERROR(AVERAGE(Judge1:Judge5!S7))," ", AVERAGE(Judge1:Judge5!S7))</f>
        <v xml:space="preserve"> </v>
      </c>
      <c r="T7" s="33" t="str">
        <f>IF(ISERROR(AVERAGE(Judge1:Judge5!T7))," ", AVERAGE(Judge1:Judge5!T7))</f>
        <v xml:space="preserve"> </v>
      </c>
      <c r="U7" s="33" t="str">
        <f>IF(ISERROR(AVERAGE(Judge1:Judge5!U7))," ", AVERAGE(Judge1:Judge5!U7))</f>
        <v xml:space="preserve"> </v>
      </c>
      <c r="V7" s="33" t="str">
        <f>IF(ISERROR(AVERAGE(Judge1:Judge5!V7))," ", AVERAGE(Judge1:Judge5!V7))</f>
        <v xml:space="preserve"> </v>
      </c>
      <c r="W7" s="33" t="str">
        <f>IF(ISERROR(AVERAGE(Judge1:Judge5!W7))," ", AVERAGE(Judge1:Judge5!W7))</f>
        <v xml:space="preserve"> </v>
      </c>
      <c r="X7" s="33" t="str">
        <f>IF(ISERROR(AVERAGE(Judge1:Judge5!X7))," ", AVERAGE(Judge1:Judge5!X7))</f>
        <v xml:space="preserve"> </v>
      </c>
      <c r="Y7" s="33" t="str">
        <f>IF(ISERROR(AVERAGE(Judge1:Judge5!Y7))," ", AVERAGE(Judge1:Judge5!Y7))</f>
        <v xml:space="preserve"> </v>
      </c>
      <c r="Z7" s="33" t="str">
        <f>IF(ISERROR(AVERAGE(Judge1:Judge5!Z7))," ", AVERAGE(Judge1:Judge5!Z7))</f>
        <v xml:space="preserve"> </v>
      </c>
      <c r="AA7" s="33" t="str">
        <f>IF(ISERROR(AVERAGE(Judge1:Judge5!AA7))," ", AVERAGE(Judge1:Judge5!AA7))</f>
        <v xml:space="preserve"> </v>
      </c>
      <c r="AB7" s="33" t="str">
        <f>IF(ISERROR(AVERAGE(Judge1:Judge5!AB7))," ", AVERAGE(Judge1:Judge5!AB7))</f>
        <v xml:space="preserve"> </v>
      </c>
      <c r="AC7" s="33" t="str">
        <f>IF(ISERROR(AVERAGE(Judge1:Judge5!AC7))," ", AVERAGE(Judge1:Judge5!AC7))</f>
        <v xml:space="preserve"> </v>
      </c>
      <c r="AD7" s="33" t="str">
        <f>IF(ISERROR(AVERAGE(Judge1:Judge5!AD7))," ", AVERAGE(Judge1:Judge5!AD7))</f>
        <v xml:space="preserve"> </v>
      </c>
      <c r="AE7" s="33" t="str">
        <f>IF(ISERROR(AVERAGE(Judge1:Judge5!AE7))," ", AVERAGE(Judge1:Judge5!AE7))</f>
        <v xml:space="preserve"> </v>
      </c>
      <c r="AF7" s="33" t="str">
        <f>IF(ISERROR(AVERAGE(Judge1:Judge5!AF7))," ", AVERAGE(Judge1:Judge5!AF7))</f>
        <v xml:space="preserve"> </v>
      </c>
      <c r="AG7" s="33" t="str">
        <f>IF(ISERROR(AVERAGE(Judge1:Judge5!AG7))," ", AVERAGE(Judge1:Judge5!AG7))</f>
        <v xml:space="preserve"> </v>
      </c>
      <c r="AH7" s="33" t="str">
        <f>IF(ISERROR(AVERAGE(Judge1:Judge5!AH7))," ", AVERAGE(Judge1:Judge5!AH7))</f>
        <v xml:space="preserve"> </v>
      </c>
      <c r="AI7" s="33" t="str">
        <f>IF(ISERROR(AVERAGE(Judge1:Judge5!AI7))," ", AVERAGE(Judge1:Judge5!AI7))</f>
        <v xml:space="preserve"> </v>
      </c>
      <c r="AJ7" s="33" t="str">
        <f>IF(ISERROR(AVERAGE(Judge1:Judge5!AJ7))," ", AVERAGE(Judge1:Judge5!AJ7))</f>
        <v xml:space="preserve"> </v>
      </c>
      <c r="AK7" s="33" t="str">
        <f>IF(ISERROR(AVERAGE(Judge1:Judge5!AK7))," ", AVERAGE(Judge1:Judge5!AK7))</f>
        <v xml:space="preserve"> </v>
      </c>
      <c r="AL7" s="33" t="str">
        <f>IF(ISERROR(AVERAGE(Judge1:Judge5!AL7))," ", AVERAGE(Judge1:Judge5!AL7))</f>
        <v xml:space="preserve"> </v>
      </c>
      <c r="AM7" s="33" t="str">
        <f>IF(ISERROR(AVERAGE(Judge1:Judge5!AM7))," ", AVERAGE(Judge1:Judge5!AM7))</f>
        <v xml:space="preserve"> </v>
      </c>
      <c r="AN7" s="33" t="str">
        <f>IF(ISERROR(AVERAGE(Judge1:Judge5!AN7))," ", AVERAGE(Judge1:Judge5!AN7))</f>
        <v xml:space="preserve"> </v>
      </c>
      <c r="AO7" s="33" t="str">
        <f>IF(ISERROR(AVERAGE(Judge1:Judge5!AO7))," ", AVERAGE(Judge1:Judge5!AO7))</f>
        <v xml:space="preserve"> </v>
      </c>
      <c r="AP7" s="33" t="str">
        <f>IF(ISERROR(AVERAGE(Judge1:Judge5!AP7))," ", AVERAGE(Judge1:Judge5!AP7))</f>
        <v xml:space="preserve"> </v>
      </c>
      <c r="AQ7" s="33" t="str">
        <f>IF(ISERROR(AVERAGE(Judge1:Judge5!AQ7))," ", AVERAGE(Judge1:Judge5!AQ7))</f>
        <v xml:space="preserve"> </v>
      </c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1067</v>
      </c>
      <c r="B8" s="19">
        <v>6404</v>
      </c>
      <c r="C8" s="3" t="s">
        <v>24</v>
      </c>
      <c r="D8" s="3" t="s">
        <v>26</v>
      </c>
      <c r="E8" s="3">
        <v>100</v>
      </c>
      <c r="F8" s="33" t="str">
        <f>IF(ISERROR(AVERAGE(Judge1:Judge5!F8))," ", AVERAGE(Judge1:Judge5!F8))</f>
        <v xml:space="preserve"> </v>
      </c>
      <c r="G8" s="33" t="str">
        <f>IF(ISERROR(AVERAGE(Judge1:Judge5!G8))," ", AVERAGE(Judge1:Judge5!G8))</f>
        <v xml:space="preserve"> </v>
      </c>
      <c r="H8" s="33" t="str">
        <f>IF(ISERROR(AVERAGE(Judge1:Judge5!H8))," ", AVERAGE(Judge1:Judge5!H8))</f>
        <v xml:space="preserve"> </v>
      </c>
      <c r="I8" s="33" t="str">
        <f>IF(ISERROR(AVERAGE(Judge1:Judge5!I8))," ", AVERAGE(Judge1:Judge5!I8))</f>
        <v xml:space="preserve"> </v>
      </c>
      <c r="J8" s="33" t="str">
        <f>IF(ISERROR(AVERAGE(Judge1:Judge5!J8))," ", AVERAGE(Judge1:Judge5!J8))</f>
        <v xml:space="preserve"> </v>
      </c>
      <c r="K8" s="33" t="str">
        <f>IF(ISERROR(AVERAGE(Judge1:Judge5!K8))," ", AVERAGE(Judge1:Judge5!K8))</f>
        <v xml:space="preserve"> </v>
      </c>
      <c r="L8" s="33" t="str">
        <f>IF(ISERROR(AVERAGE(Judge1:Judge5!L8))," ", AVERAGE(Judge1:Judge5!L8))</f>
        <v xml:space="preserve"> </v>
      </c>
      <c r="M8" s="33" t="str">
        <f>IF(ISERROR(AVERAGE(Judge1:Judge5!M8))," ", AVERAGE(Judge1:Judge5!M8))</f>
        <v xml:space="preserve"> </v>
      </c>
      <c r="N8" s="33" t="str">
        <f>IF(ISERROR(AVERAGE(Judge1:Judge5!N8))," ", AVERAGE(Judge1:Judge5!N8))</f>
        <v xml:space="preserve"> </v>
      </c>
      <c r="O8" s="33" t="str">
        <f>IF(ISERROR(AVERAGE(Judge1:Judge5!O8))," ", AVERAGE(Judge1:Judge5!O8))</f>
        <v xml:space="preserve"> </v>
      </c>
      <c r="P8" s="33" t="str">
        <f>IF(ISERROR(AVERAGE(Judge1:Judge5!P8))," ", AVERAGE(Judge1:Judge5!P8))</f>
        <v xml:space="preserve"> </v>
      </c>
      <c r="Q8" s="33" t="str">
        <f>IF(ISERROR(AVERAGE(Judge1:Judge5!Q8))," ", AVERAGE(Judge1:Judge5!Q8))</f>
        <v xml:space="preserve"> </v>
      </c>
      <c r="R8" s="33" t="str">
        <f>IF(ISERROR(AVERAGE(Judge1:Judge5!R8))," ", AVERAGE(Judge1:Judge5!R8))</f>
        <v xml:space="preserve"> </v>
      </c>
      <c r="S8" s="33" t="str">
        <f>IF(ISERROR(AVERAGE(Judge1:Judge5!S8))," ", AVERAGE(Judge1:Judge5!S8))</f>
        <v xml:space="preserve"> </v>
      </c>
      <c r="T8" s="33" t="str">
        <f>IF(ISERROR(AVERAGE(Judge1:Judge5!T8))," ", AVERAGE(Judge1:Judge5!T8))</f>
        <v xml:space="preserve"> </v>
      </c>
      <c r="U8" s="33" t="str">
        <f>IF(ISERROR(AVERAGE(Judge1:Judge5!U8))," ", AVERAGE(Judge1:Judge5!U8))</f>
        <v xml:space="preserve"> </v>
      </c>
      <c r="V8" s="33" t="str">
        <f>IF(ISERROR(AVERAGE(Judge1:Judge5!V8))," ", AVERAGE(Judge1:Judge5!V8))</f>
        <v xml:space="preserve"> </v>
      </c>
      <c r="W8" s="33" t="str">
        <f>IF(ISERROR(AVERAGE(Judge1:Judge5!W8))," ", AVERAGE(Judge1:Judge5!W8))</f>
        <v xml:space="preserve"> </v>
      </c>
      <c r="X8" s="33" t="str">
        <f>IF(ISERROR(AVERAGE(Judge1:Judge5!X8))," ", AVERAGE(Judge1:Judge5!X8))</f>
        <v xml:space="preserve"> </v>
      </c>
      <c r="Y8" s="33" t="str">
        <f>IF(ISERROR(AVERAGE(Judge1:Judge5!Y8))," ", AVERAGE(Judge1:Judge5!Y8))</f>
        <v xml:space="preserve"> </v>
      </c>
      <c r="Z8" s="33" t="str">
        <f>IF(ISERROR(AVERAGE(Judge1:Judge5!Z8))," ", AVERAGE(Judge1:Judge5!Z8))</f>
        <v xml:space="preserve"> </v>
      </c>
      <c r="AA8" s="33" t="str">
        <f>IF(ISERROR(AVERAGE(Judge1:Judge5!AA8))," ", AVERAGE(Judge1:Judge5!AA8))</f>
        <v xml:space="preserve"> </v>
      </c>
      <c r="AB8" s="33" t="str">
        <f>IF(ISERROR(AVERAGE(Judge1:Judge5!AB8))," ", AVERAGE(Judge1:Judge5!AB8))</f>
        <v xml:space="preserve"> </v>
      </c>
      <c r="AC8" s="33" t="str">
        <f>IF(ISERROR(AVERAGE(Judge1:Judge5!AC8))," ", AVERAGE(Judge1:Judge5!AC8))</f>
        <v xml:space="preserve"> </v>
      </c>
      <c r="AD8" s="33" t="str">
        <f>IF(ISERROR(AVERAGE(Judge1:Judge5!AD8))," ", AVERAGE(Judge1:Judge5!AD8))</f>
        <v xml:space="preserve"> </v>
      </c>
      <c r="AE8" s="33" t="str">
        <f>IF(ISERROR(AVERAGE(Judge1:Judge5!AE8))," ", AVERAGE(Judge1:Judge5!AE8))</f>
        <v xml:space="preserve"> </v>
      </c>
      <c r="AF8" s="33" t="str">
        <f>IF(ISERROR(AVERAGE(Judge1:Judge5!AF8))," ", AVERAGE(Judge1:Judge5!AF8))</f>
        <v xml:space="preserve"> </v>
      </c>
      <c r="AG8" s="33" t="str">
        <f>IF(ISERROR(AVERAGE(Judge1:Judge5!AG8))," ", AVERAGE(Judge1:Judge5!AG8))</f>
        <v xml:space="preserve"> </v>
      </c>
      <c r="AH8" s="33" t="str">
        <f>IF(ISERROR(AVERAGE(Judge1:Judge5!AH8))," ", AVERAGE(Judge1:Judge5!AH8))</f>
        <v xml:space="preserve"> </v>
      </c>
      <c r="AI8" s="33" t="str">
        <f>IF(ISERROR(AVERAGE(Judge1:Judge5!AI8))," ", AVERAGE(Judge1:Judge5!AI8))</f>
        <v xml:space="preserve"> </v>
      </c>
      <c r="AJ8" s="33" t="str">
        <f>IF(ISERROR(AVERAGE(Judge1:Judge5!AJ8))," ", AVERAGE(Judge1:Judge5!AJ8))</f>
        <v xml:space="preserve"> </v>
      </c>
      <c r="AK8" s="33" t="str">
        <f>IF(ISERROR(AVERAGE(Judge1:Judge5!AK8))," ", AVERAGE(Judge1:Judge5!AK8))</f>
        <v xml:space="preserve"> </v>
      </c>
      <c r="AL8" s="33" t="str">
        <f>IF(ISERROR(AVERAGE(Judge1:Judge5!AL8))," ", AVERAGE(Judge1:Judge5!AL8))</f>
        <v xml:space="preserve"> </v>
      </c>
      <c r="AM8" s="33" t="str">
        <f>IF(ISERROR(AVERAGE(Judge1:Judge5!AM8))," ", AVERAGE(Judge1:Judge5!AM8))</f>
        <v xml:space="preserve"> </v>
      </c>
      <c r="AN8" s="33" t="str">
        <f>IF(ISERROR(AVERAGE(Judge1:Judge5!AN8))," ", AVERAGE(Judge1:Judge5!AN8))</f>
        <v xml:space="preserve"> </v>
      </c>
      <c r="AO8" s="33" t="str">
        <f>IF(ISERROR(AVERAGE(Judge1:Judge5!AO8))," ", AVERAGE(Judge1:Judge5!AO8))</f>
        <v xml:space="preserve"> </v>
      </c>
      <c r="AP8" s="33" t="str">
        <f>IF(ISERROR(AVERAGE(Judge1:Judge5!AP8))," ", AVERAGE(Judge1:Judge5!AP8))</f>
        <v xml:space="preserve"> </v>
      </c>
      <c r="AQ8" s="33" t="str">
        <f>IF(ISERROR(AVERAGE(Judge1:Judge5!AQ8))," ", AVERAGE(Judge1:Judge5!AQ8))</f>
        <v xml:space="preserve"> </v>
      </c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1067</v>
      </c>
      <c r="B9" s="19">
        <v>6405</v>
      </c>
      <c r="C9" s="3" t="s">
        <v>24</v>
      </c>
      <c r="D9" s="3" t="s">
        <v>27</v>
      </c>
      <c r="E9" s="3">
        <v>100</v>
      </c>
      <c r="F9" s="33" t="str">
        <f>IF(ISERROR(AVERAGE(Judge1:Judge5!F9))," ", AVERAGE(Judge1:Judge5!F9))</f>
        <v xml:space="preserve"> </v>
      </c>
      <c r="G9" s="33" t="str">
        <f>IF(ISERROR(AVERAGE(Judge1:Judge5!G9))," ", AVERAGE(Judge1:Judge5!G9))</f>
        <v xml:space="preserve"> </v>
      </c>
      <c r="H9" s="33" t="str">
        <f>IF(ISERROR(AVERAGE(Judge1:Judge5!H9))," ", AVERAGE(Judge1:Judge5!H9))</f>
        <v xml:space="preserve"> </v>
      </c>
      <c r="I9" s="33" t="str">
        <f>IF(ISERROR(AVERAGE(Judge1:Judge5!I9))," ", AVERAGE(Judge1:Judge5!I9))</f>
        <v xml:space="preserve"> </v>
      </c>
      <c r="J9" s="33" t="str">
        <f>IF(ISERROR(AVERAGE(Judge1:Judge5!J9))," ", AVERAGE(Judge1:Judge5!J9))</f>
        <v xml:space="preserve"> </v>
      </c>
      <c r="K9" s="33" t="str">
        <f>IF(ISERROR(AVERAGE(Judge1:Judge5!K9))," ", AVERAGE(Judge1:Judge5!K9))</f>
        <v xml:space="preserve"> </v>
      </c>
      <c r="L9" s="33" t="str">
        <f>IF(ISERROR(AVERAGE(Judge1:Judge5!L9))," ", AVERAGE(Judge1:Judge5!L9))</f>
        <v xml:space="preserve"> </v>
      </c>
      <c r="M9" s="33" t="str">
        <f>IF(ISERROR(AVERAGE(Judge1:Judge5!M9))," ", AVERAGE(Judge1:Judge5!M9))</f>
        <v xml:space="preserve"> </v>
      </c>
      <c r="N9" s="33" t="str">
        <f>IF(ISERROR(AVERAGE(Judge1:Judge5!N9))," ", AVERAGE(Judge1:Judge5!N9))</f>
        <v xml:space="preserve"> </v>
      </c>
      <c r="O9" s="33" t="str">
        <f>IF(ISERROR(AVERAGE(Judge1:Judge5!O9))," ", AVERAGE(Judge1:Judge5!O9))</f>
        <v xml:space="preserve"> </v>
      </c>
      <c r="P9" s="33" t="str">
        <f>IF(ISERROR(AVERAGE(Judge1:Judge5!P9))," ", AVERAGE(Judge1:Judge5!P9))</f>
        <v xml:space="preserve"> </v>
      </c>
      <c r="Q9" s="33" t="str">
        <f>IF(ISERROR(AVERAGE(Judge1:Judge5!Q9))," ", AVERAGE(Judge1:Judge5!Q9))</f>
        <v xml:space="preserve"> </v>
      </c>
      <c r="R9" s="33" t="str">
        <f>IF(ISERROR(AVERAGE(Judge1:Judge5!R9))," ", AVERAGE(Judge1:Judge5!R9))</f>
        <v xml:space="preserve"> </v>
      </c>
      <c r="S9" s="33" t="str">
        <f>IF(ISERROR(AVERAGE(Judge1:Judge5!S9))," ", AVERAGE(Judge1:Judge5!S9))</f>
        <v xml:space="preserve"> </v>
      </c>
      <c r="T9" s="33" t="str">
        <f>IF(ISERROR(AVERAGE(Judge1:Judge5!T9))," ", AVERAGE(Judge1:Judge5!T9))</f>
        <v xml:space="preserve"> </v>
      </c>
      <c r="U9" s="33" t="str">
        <f>IF(ISERROR(AVERAGE(Judge1:Judge5!U9))," ", AVERAGE(Judge1:Judge5!U9))</f>
        <v xml:space="preserve"> </v>
      </c>
      <c r="V9" s="33" t="str">
        <f>IF(ISERROR(AVERAGE(Judge1:Judge5!V9))," ", AVERAGE(Judge1:Judge5!V9))</f>
        <v xml:space="preserve"> </v>
      </c>
      <c r="W9" s="33" t="str">
        <f>IF(ISERROR(AVERAGE(Judge1:Judge5!W9))," ", AVERAGE(Judge1:Judge5!W9))</f>
        <v xml:space="preserve"> </v>
      </c>
      <c r="X9" s="33" t="str">
        <f>IF(ISERROR(AVERAGE(Judge1:Judge5!X9))," ", AVERAGE(Judge1:Judge5!X9))</f>
        <v xml:space="preserve"> </v>
      </c>
      <c r="Y9" s="33" t="str">
        <f>IF(ISERROR(AVERAGE(Judge1:Judge5!Y9))," ", AVERAGE(Judge1:Judge5!Y9))</f>
        <v xml:space="preserve"> </v>
      </c>
      <c r="Z9" s="33" t="str">
        <f>IF(ISERROR(AVERAGE(Judge1:Judge5!Z9))," ", AVERAGE(Judge1:Judge5!Z9))</f>
        <v xml:space="preserve"> </v>
      </c>
      <c r="AA9" s="33" t="str">
        <f>IF(ISERROR(AVERAGE(Judge1:Judge5!AA9))," ", AVERAGE(Judge1:Judge5!AA9))</f>
        <v xml:space="preserve"> </v>
      </c>
      <c r="AB9" s="33" t="str">
        <f>IF(ISERROR(AVERAGE(Judge1:Judge5!AB9))," ", AVERAGE(Judge1:Judge5!AB9))</f>
        <v xml:space="preserve"> </v>
      </c>
      <c r="AC9" s="33" t="str">
        <f>IF(ISERROR(AVERAGE(Judge1:Judge5!AC9))," ", AVERAGE(Judge1:Judge5!AC9))</f>
        <v xml:space="preserve"> </v>
      </c>
      <c r="AD9" s="33" t="str">
        <f>IF(ISERROR(AVERAGE(Judge1:Judge5!AD9))," ", AVERAGE(Judge1:Judge5!AD9))</f>
        <v xml:space="preserve"> </v>
      </c>
      <c r="AE9" s="33" t="str">
        <f>IF(ISERROR(AVERAGE(Judge1:Judge5!AE9))," ", AVERAGE(Judge1:Judge5!AE9))</f>
        <v xml:space="preserve"> </v>
      </c>
      <c r="AF9" s="33" t="str">
        <f>IF(ISERROR(AVERAGE(Judge1:Judge5!AF9))," ", AVERAGE(Judge1:Judge5!AF9))</f>
        <v xml:space="preserve"> </v>
      </c>
      <c r="AG9" s="33" t="str">
        <f>IF(ISERROR(AVERAGE(Judge1:Judge5!AG9))," ", AVERAGE(Judge1:Judge5!AG9))</f>
        <v xml:space="preserve"> </v>
      </c>
      <c r="AH9" s="33" t="str">
        <f>IF(ISERROR(AVERAGE(Judge1:Judge5!AH9))," ", AVERAGE(Judge1:Judge5!AH9))</f>
        <v xml:space="preserve"> </v>
      </c>
      <c r="AI9" s="33" t="str">
        <f>IF(ISERROR(AVERAGE(Judge1:Judge5!AI9))," ", AVERAGE(Judge1:Judge5!AI9))</f>
        <v xml:space="preserve"> </v>
      </c>
      <c r="AJ9" s="33" t="str">
        <f>IF(ISERROR(AVERAGE(Judge1:Judge5!AJ9))," ", AVERAGE(Judge1:Judge5!AJ9))</f>
        <v xml:space="preserve"> </v>
      </c>
      <c r="AK9" s="33" t="str">
        <f>IF(ISERROR(AVERAGE(Judge1:Judge5!AK9))," ", AVERAGE(Judge1:Judge5!AK9))</f>
        <v xml:space="preserve"> </v>
      </c>
      <c r="AL9" s="33" t="str">
        <f>IF(ISERROR(AVERAGE(Judge1:Judge5!AL9))," ", AVERAGE(Judge1:Judge5!AL9))</f>
        <v xml:space="preserve"> </v>
      </c>
      <c r="AM9" s="33" t="str">
        <f>IF(ISERROR(AVERAGE(Judge1:Judge5!AM9))," ", AVERAGE(Judge1:Judge5!AM9))</f>
        <v xml:space="preserve"> </v>
      </c>
      <c r="AN9" s="33" t="str">
        <f>IF(ISERROR(AVERAGE(Judge1:Judge5!AN9))," ", AVERAGE(Judge1:Judge5!AN9))</f>
        <v xml:space="preserve"> </v>
      </c>
      <c r="AO9" s="33" t="str">
        <f>IF(ISERROR(AVERAGE(Judge1:Judge5!AO9))," ", AVERAGE(Judge1:Judge5!AO9))</f>
        <v xml:space="preserve"> </v>
      </c>
      <c r="AP9" s="33" t="str">
        <f>IF(ISERROR(AVERAGE(Judge1:Judge5!AP9))," ", AVERAGE(Judge1:Judge5!AP9))</f>
        <v xml:space="preserve"> </v>
      </c>
      <c r="AQ9" s="33" t="str">
        <f>IF(ISERROR(AVERAGE(Judge1:Judge5!AQ9))," ", AVERAGE(Judge1:Judge5!AQ9))</f>
        <v xml:space="preserve"> </v>
      </c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1067</v>
      </c>
      <c r="B10" s="19">
        <v>6406</v>
      </c>
      <c r="C10" s="3" t="s">
        <v>24</v>
      </c>
      <c r="D10" s="3" t="s">
        <v>28</v>
      </c>
      <c r="E10" s="3">
        <v>100</v>
      </c>
      <c r="F10" s="33" t="str">
        <f>IF(ISERROR(AVERAGE(Judge1:Judge5!F10))," ", AVERAGE(Judge1:Judge5!F10))</f>
        <v xml:space="preserve"> </v>
      </c>
      <c r="G10" s="33" t="str">
        <f>IF(ISERROR(AVERAGE(Judge1:Judge5!G10))," ", AVERAGE(Judge1:Judge5!G10))</f>
        <v xml:space="preserve"> </v>
      </c>
      <c r="H10" s="33" t="str">
        <f>IF(ISERROR(AVERAGE(Judge1:Judge5!H10))," ", AVERAGE(Judge1:Judge5!H10))</f>
        <v xml:space="preserve"> </v>
      </c>
      <c r="I10" s="33" t="str">
        <f>IF(ISERROR(AVERAGE(Judge1:Judge5!I10))," ", AVERAGE(Judge1:Judge5!I10))</f>
        <v xml:space="preserve"> </v>
      </c>
      <c r="J10" s="33" t="str">
        <f>IF(ISERROR(AVERAGE(Judge1:Judge5!J10))," ", AVERAGE(Judge1:Judge5!J10))</f>
        <v xml:space="preserve"> </v>
      </c>
      <c r="K10" s="33" t="str">
        <f>IF(ISERROR(AVERAGE(Judge1:Judge5!K10))," ", AVERAGE(Judge1:Judge5!K10))</f>
        <v xml:space="preserve"> </v>
      </c>
      <c r="L10" s="33" t="str">
        <f>IF(ISERROR(AVERAGE(Judge1:Judge5!L10))," ", AVERAGE(Judge1:Judge5!L10))</f>
        <v xml:space="preserve"> </v>
      </c>
      <c r="M10" s="33" t="str">
        <f>IF(ISERROR(AVERAGE(Judge1:Judge5!M10))," ", AVERAGE(Judge1:Judge5!M10))</f>
        <v xml:space="preserve"> </v>
      </c>
      <c r="N10" s="33" t="str">
        <f>IF(ISERROR(AVERAGE(Judge1:Judge5!N10))," ", AVERAGE(Judge1:Judge5!N10))</f>
        <v xml:space="preserve"> </v>
      </c>
      <c r="O10" s="33" t="str">
        <f>IF(ISERROR(AVERAGE(Judge1:Judge5!O10))," ", AVERAGE(Judge1:Judge5!O10))</f>
        <v xml:space="preserve"> </v>
      </c>
      <c r="P10" s="33" t="str">
        <f>IF(ISERROR(AVERAGE(Judge1:Judge5!P10))," ", AVERAGE(Judge1:Judge5!P10))</f>
        <v xml:space="preserve"> </v>
      </c>
      <c r="Q10" s="33" t="str">
        <f>IF(ISERROR(AVERAGE(Judge1:Judge5!Q10))," ", AVERAGE(Judge1:Judge5!Q10))</f>
        <v xml:space="preserve"> </v>
      </c>
      <c r="R10" s="33" t="str">
        <f>IF(ISERROR(AVERAGE(Judge1:Judge5!R10))," ", AVERAGE(Judge1:Judge5!R10))</f>
        <v xml:space="preserve"> </v>
      </c>
      <c r="S10" s="33" t="str">
        <f>IF(ISERROR(AVERAGE(Judge1:Judge5!S10))," ", AVERAGE(Judge1:Judge5!S10))</f>
        <v xml:space="preserve"> </v>
      </c>
      <c r="T10" s="33" t="str">
        <f>IF(ISERROR(AVERAGE(Judge1:Judge5!T10))," ", AVERAGE(Judge1:Judge5!T10))</f>
        <v xml:space="preserve"> </v>
      </c>
      <c r="U10" s="33" t="str">
        <f>IF(ISERROR(AVERAGE(Judge1:Judge5!U10))," ", AVERAGE(Judge1:Judge5!U10))</f>
        <v xml:space="preserve"> </v>
      </c>
      <c r="V10" s="33" t="str">
        <f>IF(ISERROR(AVERAGE(Judge1:Judge5!V10))," ", AVERAGE(Judge1:Judge5!V10))</f>
        <v xml:space="preserve"> </v>
      </c>
      <c r="W10" s="33" t="str">
        <f>IF(ISERROR(AVERAGE(Judge1:Judge5!W10))," ", AVERAGE(Judge1:Judge5!W10))</f>
        <v xml:space="preserve"> </v>
      </c>
      <c r="X10" s="33" t="str">
        <f>IF(ISERROR(AVERAGE(Judge1:Judge5!X10))," ", AVERAGE(Judge1:Judge5!X10))</f>
        <v xml:space="preserve"> </v>
      </c>
      <c r="Y10" s="33" t="str">
        <f>IF(ISERROR(AVERAGE(Judge1:Judge5!Y10))," ", AVERAGE(Judge1:Judge5!Y10))</f>
        <v xml:space="preserve"> </v>
      </c>
      <c r="Z10" s="33" t="str">
        <f>IF(ISERROR(AVERAGE(Judge1:Judge5!Z10))," ", AVERAGE(Judge1:Judge5!Z10))</f>
        <v xml:space="preserve"> </v>
      </c>
      <c r="AA10" s="33" t="str">
        <f>IF(ISERROR(AVERAGE(Judge1:Judge5!AA10))," ", AVERAGE(Judge1:Judge5!AA10))</f>
        <v xml:space="preserve"> </v>
      </c>
      <c r="AB10" s="33" t="str">
        <f>IF(ISERROR(AVERAGE(Judge1:Judge5!AB10))," ", AVERAGE(Judge1:Judge5!AB10))</f>
        <v xml:space="preserve"> </v>
      </c>
      <c r="AC10" s="33" t="str">
        <f>IF(ISERROR(AVERAGE(Judge1:Judge5!AC10))," ", AVERAGE(Judge1:Judge5!AC10))</f>
        <v xml:space="preserve"> </v>
      </c>
      <c r="AD10" s="33" t="str">
        <f>IF(ISERROR(AVERAGE(Judge1:Judge5!AD10))," ", AVERAGE(Judge1:Judge5!AD10))</f>
        <v xml:space="preserve"> </v>
      </c>
      <c r="AE10" s="33" t="str">
        <f>IF(ISERROR(AVERAGE(Judge1:Judge5!AE10))," ", AVERAGE(Judge1:Judge5!AE10))</f>
        <v xml:space="preserve"> </v>
      </c>
      <c r="AF10" s="33" t="str">
        <f>IF(ISERROR(AVERAGE(Judge1:Judge5!AF10))," ", AVERAGE(Judge1:Judge5!AF10))</f>
        <v xml:space="preserve"> </v>
      </c>
      <c r="AG10" s="33" t="str">
        <f>IF(ISERROR(AVERAGE(Judge1:Judge5!AG10))," ", AVERAGE(Judge1:Judge5!AG10))</f>
        <v xml:space="preserve"> </v>
      </c>
      <c r="AH10" s="33" t="str">
        <f>IF(ISERROR(AVERAGE(Judge1:Judge5!AH10))," ", AVERAGE(Judge1:Judge5!AH10))</f>
        <v xml:space="preserve"> </v>
      </c>
      <c r="AI10" s="33" t="str">
        <f>IF(ISERROR(AVERAGE(Judge1:Judge5!AI10))," ", AVERAGE(Judge1:Judge5!AI10))</f>
        <v xml:space="preserve"> </v>
      </c>
      <c r="AJ10" s="33" t="str">
        <f>IF(ISERROR(AVERAGE(Judge1:Judge5!AJ10))," ", AVERAGE(Judge1:Judge5!AJ10))</f>
        <v xml:space="preserve"> </v>
      </c>
      <c r="AK10" s="33" t="str">
        <f>IF(ISERROR(AVERAGE(Judge1:Judge5!AK10))," ", AVERAGE(Judge1:Judge5!AK10))</f>
        <v xml:space="preserve"> </v>
      </c>
      <c r="AL10" s="33" t="str">
        <f>IF(ISERROR(AVERAGE(Judge1:Judge5!AL10))," ", AVERAGE(Judge1:Judge5!AL10))</f>
        <v xml:space="preserve"> </v>
      </c>
      <c r="AM10" s="33" t="str">
        <f>IF(ISERROR(AVERAGE(Judge1:Judge5!AM10))," ", AVERAGE(Judge1:Judge5!AM10))</f>
        <v xml:space="preserve"> </v>
      </c>
      <c r="AN10" s="33" t="str">
        <f>IF(ISERROR(AVERAGE(Judge1:Judge5!AN10))," ", AVERAGE(Judge1:Judge5!AN10))</f>
        <v xml:space="preserve"> </v>
      </c>
      <c r="AO10" s="33" t="str">
        <f>IF(ISERROR(AVERAGE(Judge1:Judge5!AO10))," ", AVERAGE(Judge1:Judge5!AO10))</f>
        <v xml:space="preserve"> </v>
      </c>
      <c r="AP10" s="33" t="str">
        <f>IF(ISERROR(AVERAGE(Judge1:Judge5!AP10))," ", AVERAGE(Judge1:Judge5!AP10))</f>
        <v xml:space="preserve"> </v>
      </c>
      <c r="AQ10" s="33" t="str">
        <f>IF(ISERROR(AVERAGE(Judge1:Judge5!AQ10))," ", AVERAGE(Judge1:Judge5!AQ10))</f>
        <v xml:space="preserve"> </v>
      </c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1067</v>
      </c>
      <c r="B11" s="19">
        <v>6407</v>
      </c>
      <c r="C11" s="3" t="s">
        <v>24</v>
      </c>
      <c r="D11" s="3" t="s">
        <v>29</v>
      </c>
      <c r="E11" s="3">
        <v>100</v>
      </c>
      <c r="F11" s="33" t="str">
        <f>IF(ISERROR(AVERAGE(Judge1:Judge5!F11))," ", AVERAGE(Judge1:Judge5!F11))</f>
        <v xml:space="preserve"> </v>
      </c>
      <c r="G11" s="33" t="str">
        <f>IF(ISERROR(AVERAGE(Judge1:Judge5!G11))," ", AVERAGE(Judge1:Judge5!G11))</f>
        <v xml:space="preserve"> </v>
      </c>
      <c r="H11" s="33" t="str">
        <f>IF(ISERROR(AVERAGE(Judge1:Judge5!H11))," ", AVERAGE(Judge1:Judge5!H11))</f>
        <v xml:space="preserve"> </v>
      </c>
      <c r="I11" s="33" t="str">
        <f>IF(ISERROR(AVERAGE(Judge1:Judge5!I11))," ", AVERAGE(Judge1:Judge5!I11))</f>
        <v xml:space="preserve"> </v>
      </c>
      <c r="J11" s="33" t="str">
        <f>IF(ISERROR(AVERAGE(Judge1:Judge5!J11))," ", AVERAGE(Judge1:Judge5!J11))</f>
        <v xml:space="preserve"> </v>
      </c>
      <c r="K11" s="33" t="str">
        <f>IF(ISERROR(AVERAGE(Judge1:Judge5!K11))," ", AVERAGE(Judge1:Judge5!K11))</f>
        <v xml:space="preserve"> </v>
      </c>
      <c r="L11" s="33" t="str">
        <f>IF(ISERROR(AVERAGE(Judge1:Judge5!L11))," ", AVERAGE(Judge1:Judge5!L11))</f>
        <v xml:space="preserve"> </v>
      </c>
      <c r="M11" s="33" t="str">
        <f>IF(ISERROR(AVERAGE(Judge1:Judge5!M11))," ", AVERAGE(Judge1:Judge5!M11))</f>
        <v xml:space="preserve"> </v>
      </c>
      <c r="N11" s="33" t="str">
        <f>IF(ISERROR(AVERAGE(Judge1:Judge5!N11))," ", AVERAGE(Judge1:Judge5!N11))</f>
        <v xml:space="preserve"> </v>
      </c>
      <c r="O11" s="33" t="str">
        <f>IF(ISERROR(AVERAGE(Judge1:Judge5!O11))," ", AVERAGE(Judge1:Judge5!O11))</f>
        <v xml:space="preserve"> </v>
      </c>
      <c r="P11" s="33" t="str">
        <f>IF(ISERROR(AVERAGE(Judge1:Judge5!P11))," ", AVERAGE(Judge1:Judge5!P11))</f>
        <v xml:space="preserve"> </v>
      </c>
      <c r="Q11" s="33" t="str">
        <f>IF(ISERROR(AVERAGE(Judge1:Judge5!Q11))," ", AVERAGE(Judge1:Judge5!Q11))</f>
        <v xml:space="preserve"> </v>
      </c>
      <c r="R11" s="33" t="str">
        <f>IF(ISERROR(AVERAGE(Judge1:Judge5!R11))," ", AVERAGE(Judge1:Judge5!R11))</f>
        <v xml:space="preserve"> </v>
      </c>
      <c r="S11" s="33" t="str">
        <f>IF(ISERROR(AVERAGE(Judge1:Judge5!S11))," ", AVERAGE(Judge1:Judge5!S11))</f>
        <v xml:space="preserve"> </v>
      </c>
      <c r="T11" s="33" t="str">
        <f>IF(ISERROR(AVERAGE(Judge1:Judge5!T11))," ", AVERAGE(Judge1:Judge5!T11))</f>
        <v xml:space="preserve"> </v>
      </c>
      <c r="U11" s="33" t="str">
        <f>IF(ISERROR(AVERAGE(Judge1:Judge5!U11))," ", AVERAGE(Judge1:Judge5!U11))</f>
        <v xml:space="preserve"> </v>
      </c>
      <c r="V11" s="33" t="str">
        <f>IF(ISERROR(AVERAGE(Judge1:Judge5!V11))," ", AVERAGE(Judge1:Judge5!V11))</f>
        <v xml:space="preserve"> </v>
      </c>
      <c r="W11" s="33" t="str">
        <f>IF(ISERROR(AVERAGE(Judge1:Judge5!W11))," ", AVERAGE(Judge1:Judge5!W11))</f>
        <v xml:space="preserve"> </v>
      </c>
      <c r="X11" s="33" t="str">
        <f>IF(ISERROR(AVERAGE(Judge1:Judge5!X11))," ", AVERAGE(Judge1:Judge5!X11))</f>
        <v xml:space="preserve"> </v>
      </c>
      <c r="Y11" s="33" t="str">
        <f>IF(ISERROR(AVERAGE(Judge1:Judge5!Y11))," ", AVERAGE(Judge1:Judge5!Y11))</f>
        <v xml:space="preserve"> </v>
      </c>
      <c r="Z11" s="33" t="str">
        <f>IF(ISERROR(AVERAGE(Judge1:Judge5!Z11))," ", AVERAGE(Judge1:Judge5!Z11))</f>
        <v xml:space="preserve"> </v>
      </c>
      <c r="AA11" s="33" t="str">
        <f>IF(ISERROR(AVERAGE(Judge1:Judge5!AA11))," ", AVERAGE(Judge1:Judge5!AA11))</f>
        <v xml:space="preserve"> </v>
      </c>
      <c r="AB11" s="33" t="str">
        <f>IF(ISERROR(AVERAGE(Judge1:Judge5!AB11))," ", AVERAGE(Judge1:Judge5!AB11))</f>
        <v xml:space="preserve"> </v>
      </c>
      <c r="AC11" s="33" t="str">
        <f>IF(ISERROR(AVERAGE(Judge1:Judge5!AC11))," ", AVERAGE(Judge1:Judge5!AC11))</f>
        <v xml:space="preserve"> </v>
      </c>
      <c r="AD11" s="33" t="str">
        <f>IF(ISERROR(AVERAGE(Judge1:Judge5!AD11))," ", AVERAGE(Judge1:Judge5!AD11))</f>
        <v xml:space="preserve"> </v>
      </c>
      <c r="AE11" s="33" t="str">
        <f>IF(ISERROR(AVERAGE(Judge1:Judge5!AE11))," ", AVERAGE(Judge1:Judge5!AE11))</f>
        <v xml:space="preserve"> </v>
      </c>
      <c r="AF11" s="33" t="str">
        <f>IF(ISERROR(AVERAGE(Judge1:Judge5!AF11))," ", AVERAGE(Judge1:Judge5!AF11))</f>
        <v xml:space="preserve"> </v>
      </c>
      <c r="AG11" s="33" t="str">
        <f>IF(ISERROR(AVERAGE(Judge1:Judge5!AG11))," ", AVERAGE(Judge1:Judge5!AG11))</f>
        <v xml:space="preserve"> </v>
      </c>
      <c r="AH11" s="33" t="str">
        <f>IF(ISERROR(AVERAGE(Judge1:Judge5!AH11))," ", AVERAGE(Judge1:Judge5!AH11))</f>
        <v xml:space="preserve"> </v>
      </c>
      <c r="AI11" s="33" t="str">
        <f>IF(ISERROR(AVERAGE(Judge1:Judge5!AI11))," ", AVERAGE(Judge1:Judge5!AI11))</f>
        <v xml:space="preserve"> </v>
      </c>
      <c r="AJ11" s="33" t="str">
        <f>IF(ISERROR(AVERAGE(Judge1:Judge5!AJ11))," ", AVERAGE(Judge1:Judge5!AJ11))</f>
        <v xml:space="preserve"> </v>
      </c>
      <c r="AK11" s="33" t="str">
        <f>IF(ISERROR(AVERAGE(Judge1:Judge5!AK11))," ", AVERAGE(Judge1:Judge5!AK11))</f>
        <v xml:space="preserve"> </v>
      </c>
      <c r="AL11" s="33" t="str">
        <f>IF(ISERROR(AVERAGE(Judge1:Judge5!AL11))," ", AVERAGE(Judge1:Judge5!AL11))</f>
        <v xml:space="preserve"> </v>
      </c>
      <c r="AM11" s="33" t="str">
        <f>IF(ISERROR(AVERAGE(Judge1:Judge5!AM11))," ", AVERAGE(Judge1:Judge5!AM11))</f>
        <v xml:space="preserve"> </v>
      </c>
      <c r="AN11" s="33" t="str">
        <f>IF(ISERROR(AVERAGE(Judge1:Judge5!AN11))," ", AVERAGE(Judge1:Judge5!AN11))</f>
        <v xml:space="preserve"> </v>
      </c>
      <c r="AO11" s="33" t="str">
        <f>IF(ISERROR(AVERAGE(Judge1:Judge5!AO11))," ", AVERAGE(Judge1:Judge5!AO11))</f>
        <v xml:space="preserve"> </v>
      </c>
      <c r="AP11" s="33" t="str">
        <f>IF(ISERROR(AVERAGE(Judge1:Judge5!AP11))," ", AVERAGE(Judge1:Judge5!AP11))</f>
        <v xml:space="preserve"> </v>
      </c>
      <c r="AQ11" s="33" t="str">
        <f>IF(ISERROR(AVERAGE(Judge1:Judge5!AQ11))," ", AVERAGE(Judge1:Judge5!AQ11))</f>
        <v xml:space="preserve"> </v>
      </c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1067</v>
      </c>
      <c r="B12" s="19">
        <v>6408</v>
      </c>
      <c r="C12" s="3" t="s">
        <v>24</v>
      </c>
      <c r="D12" s="3" t="s">
        <v>30</v>
      </c>
      <c r="E12" s="3">
        <v>100</v>
      </c>
      <c r="F12" s="33" t="str">
        <f>IF(ISERROR(AVERAGE(Judge1:Judge5!F12))," ", AVERAGE(Judge1:Judge5!F12))</f>
        <v xml:space="preserve"> </v>
      </c>
      <c r="G12" s="33" t="str">
        <f>IF(ISERROR(AVERAGE(Judge1:Judge5!G12))," ", AVERAGE(Judge1:Judge5!G12))</f>
        <v xml:space="preserve"> </v>
      </c>
      <c r="H12" s="33" t="str">
        <f>IF(ISERROR(AVERAGE(Judge1:Judge5!H12))," ", AVERAGE(Judge1:Judge5!H12))</f>
        <v xml:space="preserve"> </v>
      </c>
      <c r="I12" s="33" t="str">
        <f>IF(ISERROR(AVERAGE(Judge1:Judge5!I12))," ", AVERAGE(Judge1:Judge5!I12))</f>
        <v xml:space="preserve"> </v>
      </c>
      <c r="J12" s="33" t="str">
        <f>IF(ISERROR(AVERAGE(Judge1:Judge5!J12))," ", AVERAGE(Judge1:Judge5!J12))</f>
        <v xml:space="preserve"> </v>
      </c>
      <c r="K12" s="33" t="str">
        <f>IF(ISERROR(AVERAGE(Judge1:Judge5!K12))," ", AVERAGE(Judge1:Judge5!K12))</f>
        <v xml:space="preserve"> </v>
      </c>
      <c r="L12" s="33" t="str">
        <f>IF(ISERROR(AVERAGE(Judge1:Judge5!L12))," ", AVERAGE(Judge1:Judge5!L12))</f>
        <v xml:space="preserve"> </v>
      </c>
      <c r="M12" s="33" t="str">
        <f>IF(ISERROR(AVERAGE(Judge1:Judge5!M12))," ", AVERAGE(Judge1:Judge5!M12))</f>
        <v xml:space="preserve"> </v>
      </c>
      <c r="N12" s="33" t="str">
        <f>IF(ISERROR(AVERAGE(Judge1:Judge5!N12))," ", AVERAGE(Judge1:Judge5!N12))</f>
        <v xml:space="preserve"> </v>
      </c>
      <c r="O12" s="33" t="str">
        <f>IF(ISERROR(AVERAGE(Judge1:Judge5!O12))," ", AVERAGE(Judge1:Judge5!O12))</f>
        <v xml:space="preserve"> </v>
      </c>
      <c r="P12" s="33" t="str">
        <f>IF(ISERROR(AVERAGE(Judge1:Judge5!P12))," ", AVERAGE(Judge1:Judge5!P12))</f>
        <v xml:space="preserve"> </v>
      </c>
      <c r="Q12" s="33" t="str">
        <f>IF(ISERROR(AVERAGE(Judge1:Judge5!Q12))," ", AVERAGE(Judge1:Judge5!Q12))</f>
        <v xml:space="preserve"> </v>
      </c>
      <c r="R12" s="33" t="str">
        <f>IF(ISERROR(AVERAGE(Judge1:Judge5!R12))," ", AVERAGE(Judge1:Judge5!R12))</f>
        <v xml:space="preserve"> </v>
      </c>
      <c r="S12" s="33" t="str">
        <f>IF(ISERROR(AVERAGE(Judge1:Judge5!S12))," ", AVERAGE(Judge1:Judge5!S12))</f>
        <v xml:space="preserve"> </v>
      </c>
      <c r="T12" s="33" t="str">
        <f>IF(ISERROR(AVERAGE(Judge1:Judge5!T12))," ", AVERAGE(Judge1:Judge5!T12))</f>
        <v xml:space="preserve"> </v>
      </c>
      <c r="U12" s="33" t="str">
        <f>IF(ISERROR(AVERAGE(Judge1:Judge5!U12))," ", AVERAGE(Judge1:Judge5!U12))</f>
        <v xml:space="preserve"> </v>
      </c>
      <c r="V12" s="33" t="str">
        <f>IF(ISERROR(AVERAGE(Judge1:Judge5!V12))," ", AVERAGE(Judge1:Judge5!V12))</f>
        <v xml:space="preserve"> </v>
      </c>
      <c r="W12" s="33" t="str">
        <f>IF(ISERROR(AVERAGE(Judge1:Judge5!W12))," ", AVERAGE(Judge1:Judge5!W12))</f>
        <v xml:space="preserve"> </v>
      </c>
      <c r="X12" s="33" t="str">
        <f>IF(ISERROR(AVERAGE(Judge1:Judge5!X12))," ", AVERAGE(Judge1:Judge5!X12))</f>
        <v xml:space="preserve"> </v>
      </c>
      <c r="Y12" s="33" t="str">
        <f>IF(ISERROR(AVERAGE(Judge1:Judge5!Y12))," ", AVERAGE(Judge1:Judge5!Y12))</f>
        <v xml:space="preserve"> </v>
      </c>
      <c r="Z12" s="33" t="str">
        <f>IF(ISERROR(AVERAGE(Judge1:Judge5!Z12))," ", AVERAGE(Judge1:Judge5!Z12))</f>
        <v xml:space="preserve"> </v>
      </c>
      <c r="AA12" s="33" t="str">
        <f>IF(ISERROR(AVERAGE(Judge1:Judge5!AA12))," ", AVERAGE(Judge1:Judge5!AA12))</f>
        <v xml:space="preserve"> </v>
      </c>
      <c r="AB12" s="33" t="str">
        <f>IF(ISERROR(AVERAGE(Judge1:Judge5!AB12))," ", AVERAGE(Judge1:Judge5!AB12))</f>
        <v xml:space="preserve"> </v>
      </c>
      <c r="AC12" s="33" t="str">
        <f>IF(ISERROR(AVERAGE(Judge1:Judge5!AC12))," ", AVERAGE(Judge1:Judge5!AC12))</f>
        <v xml:space="preserve"> </v>
      </c>
      <c r="AD12" s="33" t="str">
        <f>IF(ISERROR(AVERAGE(Judge1:Judge5!AD12))," ", AVERAGE(Judge1:Judge5!AD12))</f>
        <v xml:space="preserve"> </v>
      </c>
      <c r="AE12" s="33" t="str">
        <f>IF(ISERROR(AVERAGE(Judge1:Judge5!AE12))," ", AVERAGE(Judge1:Judge5!AE12))</f>
        <v xml:space="preserve"> </v>
      </c>
      <c r="AF12" s="33" t="str">
        <f>IF(ISERROR(AVERAGE(Judge1:Judge5!AF12))," ", AVERAGE(Judge1:Judge5!AF12))</f>
        <v xml:space="preserve"> </v>
      </c>
      <c r="AG12" s="33" t="str">
        <f>IF(ISERROR(AVERAGE(Judge1:Judge5!AG12))," ", AVERAGE(Judge1:Judge5!AG12))</f>
        <v xml:space="preserve"> </v>
      </c>
      <c r="AH12" s="33" t="str">
        <f>IF(ISERROR(AVERAGE(Judge1:Judge5!AH12))," ", AVERAGE(Judge1:Judge5!AH12))</f>
        <v xml:space="preserve"> </v>
      </c>
      <c r="AI12" s="33" t="str">
        <f>IF(ISERROR(AVERAGE(Judge1:Judge5!AI12))," ", AVERAGE(Judge1:Judge5!AI12))</f>
        <v xml:space="preserve"> </v>
      </c>
      <c r="AJ12" s="33" t="str">
        <f>IF(ISERROR(AVERAGE(Judge1:Judge5!AJ12))," ", AVERAGE(Judge1:Judge5!AJ12))</f>
        <v xml:space="preserve"> </v>
      </c>
      <c r="AK12" s="33" t="str">
        <f>IF(ISERROR(AVERAGE(Judge1:Judge5!AK12))," ", AVERAGE(Judge1:Judge5!AK12))</f>
        <v xml:space="preserve"> </v>
      </c>
      <c r="AL12" s="33" t="str">
        <f>IF(ISERROR(AVERAGE(Judge1:Judge5!AL12))," ", AVERAGE(Judge1:Judge5!AL12))</f>
        <v xml:space="preserve"> </v>
      </c>
      <c r="AM12" s="33" t="str">
        <f>IF(ISERROR(AVERAGE(Judge1:Judge5!AM12))," ", AVERAGE(Judge1:Judge5!AM12))</f>
        <v xml:space="preserve"> </v>
      </c>
      <c r="AN12" s="33" t="str">
        <f>IF(ISERROR(AVERAGE(Judge1:Judge5!AN12))," ", AVERAGE(Judge1:Judge5!AN12))</f>
        <v xml:space="preserve"> </v>
      </c>
      <c r="AO12" s="33" t="str">
        <f>IF(ISERROR(AVERAGE(Judge1:Judge5!AO12))," ", AVERAGE(Judge1:Judge5!AO12))</f>
        <v xml:space="preserve"> </v>
      </c>
      <c r="AP12" s="33" t="str">
        <f>IF(ISERROR(AVERAGE(Judge1:Judge5!AP12))," ", AVERAGE(Judge1:Judge5!AP12))</f>
        <v xml:space="preserve"> </v>
      </c>
      <c r="AQ12" s="33" t="str">
        <f>IF(ISERROR(AVERAGE(Judge1:Judge5!AQ12))," ", AVERAGE(Judge1:Judge5!AQ12))</f>
        <v xml:space="preserve"> </v>
      </c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1067</v>
      </c>
      <c r="B13" s="19">
        <v>6409</v>
      </c>
      <c r="C13" s="3" t="s">
        <v>24</v>
      </c>
      <c r="D13" s="3" t="s">
        <v>31</v>
      </c>
      <c r="E13" s="3">
        <v>100</v>
      </c>
      <c r="F13" s="33" t="str">
        <f>IF(ISERROR(AVERAGE(Judge1:Judge5!F13))," ", AVERAGE(Judge1:Judge5!F13))</f>
        <v xml:space="preserve"> </v>
      </c>
      <c r="G13" s="33" t="str">
        <f>IF(ISERROR(AVERAGE(Judge1:Judge5!G13))," ", AVERAGE(Judge1:Judge5!G13))</f>
        <v xml:space="preserve"> </v>
      </c>
      <c r="H13" s="33" t="str">
        <f>IF(ISERROR(AVERAGE(Judge1:Judge5!H13))," ", AVERAGE(Judge1:Judge5!H13))</f>
        <v xml:space="preserve"> </v>
      </c>
      <c r="I13" s="33" t="str">
        <f>IF(ISERROR(AVERAGE(Judge1:Judge5!I13))," ", AVERAGE(Judge1:Judge5!I13))</f>
        <v xml:space="preserve"> </v>
      </c>
      <c r="J13" s="33" t="str">
        <f>IF(ISERROR(AVERAGE(Judge1:Judge5!J13))," ", AVERAGE(Judge1:Judge5!J13))</f>
        <v xml:space="preserve"> </v>
      </c>
      <c r="K13" s="33" t="str">
        <f>IF(ISERROR(AVERAGE(Judge1:Judge5!K13))," ", AVERAGE(Judge1:Judge5!K13))</f>
        <v xml:space="preserve"> </v>
      </c>
      <c r="L13" s="33" t="str">
        <f>IF(ISERROR(AVERAGE(Judge1:Judge5!L13))," ", AVERAGE(Judge1:Judge5!L13))</f>
        <v xml:space="preserve"> </v>
      </c>
      <c r="M13" s="33" t="str">
        <f>IF(ISERROR(AVERAGE(Judge1:Judge5!M13))," ", AVERAGE(Judge1:Judge5!M13))</f>
        <v xml:space="preserve"> </v>
      </c>
      <c r="N13" s="33" t="str">
        <f>IF(ISERROR(AVERAGE(Judge1:Judge5!N13))," ", AVERAGE(Judge1:Judge5!N13))</f>
        <v xml:space="preserve"> </v>
      </c>
      <c r="O13" s="33" t="str">
        <f>IF(ISERROR(AVERAGE(Judge1:Judge5!O13))," ", AVERAGE(Judge1:Judge5!O13))</f>
        <v xml:space="preserve"> </v>
      </c>
      <c r="P13" s="33" t="str">
        <f>IF(ISERROR(AVERAGE(Judge1:Judge5!P13))," ", AVERAGE(Judge1:Judge5!P13))</f>
        <v xml:space="preserve"> </v>
      </c>
      <c r="Q13" s="33" t="str">
        <f>IF(ISERROR(AVERAGE(Judge1:Judge5!Q13))," ", AVERAGE(Judge1:Judge5!Q13))</f>
        <v xml:space="preserve"> </v>
      </c>
      <c r="R13" s="33" t="str">
        <f>IF(ISERROR(AVERAGE(Judge1:Judge5!R13))," ", AVERAGE(Judge1:Judge5!R13))</f>
        <v xml:space="preserve"> </v>
      </c>
      <c r="S13" s="33" t="str">
        <f>IF(ISERROR(AVERAGE(Judge1:Judge5!S13))," ", AVERAGE(Judge1:Judge5!S13))</f>
        <v xml:space="preserve"> </v>
      </c>
      <c r="T13" s="33" t="str">
        <f>IF(ISERROR(AVERAGE(Judge1:Judge5!T13))," ", AVERAGE(Judge1:Judge5!T13))</f>
        <v xml:space="preserve"> </v>
      </c>
      <c r="U13" s="33" t="str">
        <f>IF(ISERROR(AVERAGE(Judge1:Judge5!U13))," ", AVERAGE(Judge1:Judge5!U13))</f>
        <v xml:space="preserve"> </v>
      </c>
      <c r="V13" s="33" t="str">
        <f>IF(ISERROR(AVERAGE(Judge1:Judge5!V13))," ", AVERAGE(Judge1:Judge5!V13))</f>
        <v xml:space="preserve"> </v>
      </c>
      <c r="W13" s="33" t="str">
        <f>IF(ISERROR(AVERAGE(Judge1:Judge5!W13))," ", AVERAGE(Judge1:Judge5!W13))</f>
        <v xml:space="preserve"> </v>
      </c>
      <c r="X13" s="33" t="str">
        <f>IF(ISERROR(AVERAGE(Judge1:Judge5!X13))," ", AVERAGE(Judge1:Judge5!X13))</f>
        <v xml:space="preserve"> </v>
      </c>
      <c r="Y13" s="33" t="str">
        <f>IF(ISERROR(AVERAGE(Judge1:Judge5!Y13))," ", AVERAGE(Judge1:Judge5!Y13))</f>
        <v xml:space="preserve"> </v>
      </c>
      <c r="Z13" s="33" t="str">
        <f>IF(ISERROR(AVERAGE(Judge1:Judge5!Z13))," ", AVERAGE(Judge1:Judge5!Z13))</f>
        <v xml:space="preserve"> </v>
      </c>
      <c r="AA13" s="33" t="str">
        <f>IF(ISERROR(AVERAGE(Judge1:Judge5!AA13))," ", AVERAGE(Judge1:Judge5!AA13))</f>
        <v xml:space="preserve"> </v>
      </c>
      <c r="AB13" s="33" t="str">
        <f>IF(ISERROR(AVERAGE(Judge1:Judge5!AB13))," ", AVERAGE(Judge1:Judge5!AB13))</f>
        <v xml:space="preserve"> </v>
      </c>
      <c r="AC13" s="33" t="str">
        <f>IF(ISERROR(AVERAGE(Judge1:Judge5!AC13))," ", AVERAGE(Judge1:Judge5!AC13))</f>
        <v xml:space="preserve"> </v>
      </c>
      <c r="AD13" s="33" t="str">
        <f>IF(ISERROR(AVERAGE(Judge1:Judge5!AD13))," ", AVERAGE(Judge1:Judge5!AD13))</f>
        <v xml:space="preserve"> </v>
      </c>
      <c r="AE13" s="33" t="str">
        <f>IF(ISERROR(AVERAGE(Judge1:Judge5!AE13))," ", AVERAGE(Judge1:Judge5!AE13))</f>
        <v xml:space="preserve"> </v>
      </c>
      <c r="AF13" s="33" t="str">
        <f>IF(ISERROR(AVERAGE(Judge1:Judge5!AF13))," ", AVERAGE(Judge1:Judge5!AF13))</f>
        <v xml:space="preserve"> </v>
      </c>
      <c r="AG13" s="33" t="str">
        <f>IF(ISERROR(AVERAGE(Judge1:Judge5!AG13))," ", AVERAGE(Judge1:Judge5!AG13))</f>
        <v xml:space="preserve"> </v>
      </c>
      <c r="AH13" s="33" t="str">
        <f>IF(ISERROR(AVERAGE(Judge1:Judge5!AH13))," ", AVERAGE(Judge1:Judge5!AH13))</f>
        <v xml:space="preserve"> </v>
      </c>
      <c r="AI13" s="33" t="str">
        <f>IF(ISERROR(AVERAGE(Judge1:Judge5!AI13))," ", AVERAGE(Judge1:Judge5!AI13))</f>
        <v xml:space="preserve"> </v>
      </c>
      <c r="AJ13" s="33" t="str">
        <f>IF(ISERROR(AVERAGE(Judge1:Judge5!AJ13))," ", AVERAGE(Judge1:Judge5!AJ13))</f>
        <v xml:space="preserve"> </v>
      </c>
      <c r="AK13" s="33" t="str">
        <f>IF(ISERROR(AVERAGE(Judge1:Judge5!AK13))," ", AVERAGE(Judge1:Judge5!AK13))</f>
        <v xml:space="preserve"> </v>
      </c>
      <c r="AL13" s="33" t="str">
        <f>IF(ISERROR(AVERAGE(Judge1:Judge5!AL13))," ", AVERAGE(Judge1:Judge5!AL13))</f>
        <v xml:space="preserve"> </v>
      </c>
      <c r="AM13" s="33" t="str">
        <f>IF(ISERROR(AVERAGE(Judge1:Judge5!AM13))," ", AVERAGE(Judge1:Judge5!AM13))</f>
        <v xml:space="preserve"> </v>
      </c>
      <c r="AN13" s="33" t="str">
        <f>IF(ISERROR(AVERAGE(Judge1:Judge5!AN13))," ", AVERAGE(Judge1:Judge5!AN13))</f>
        <v xml:space="preserve"> </v>
      </c>
      <c r="AO13" s="33" t="str">
        <f>IF(ISERROR(AVERAGE(Judge1:Judge5!AO13))," ", AVERAGE(Judge1:Judge5!AO13))</f>
        <v xml:space="preserve"> </v>
      </c>
      <c r="AP13" s="33" t="str">
        <f>IF(ISERROR(AVERAGE(Judge1:Judge5!AP13))," ", AVERAGE(Judge1:Judge5!AP13))</f>
        <v xml:space="preserve"> </v>
      </c>
      <c r="AQ13" s="33" t="str">
        <f>IF(ISERROR(AVERAGE(Judge1:Judge5!AQ13))," ", AVERAGE(Judge1:Judge5!AQ13))</f>
        <v xml:space="preserve"> </v>
      </c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1067</v>
      </c>
      <c r="B14" s="19">
        <v>6410</v>
      </c>
      <c r="C14" s="3" t="s">
        <v>24</v>
      </c>
      <c r="D14" s="3" t="s">
        <v>32</v>
      </c>
      <c r="E14" s="3">
        <v>100</v>
      </c>
      <c r="F14" s="33" t="str">
        <f>IF(ISERROR(AVERAGE(Judge1:Judge5!F14))," ", AVERAGE(Judge1:Judge5!F14))</f>
        <v xml:space="preserve"> </v>
      </c>
      <c r="G14" s="33" t="str">
        <f>IF(ISERROR(AVERAGE(Judge1:Judge5!G14))," ", AVERAGE(Judge1:Judge5!G14))</f>
        <v xml:space="preserve"> </v>
      </c>
      <c r="H14" s="33" t="str">
        <f>IF(ISERROR(AVERAGE(Judge1:Judge5!H14))," ", AVERAGE(Judge1:Judge5!H14))</f>
        <v xml:space="preserve"> </v>
      </c>
      <c r="I14" s="33" t="str">
        <f>IF(ISERROR(AVERAGE(Judge1:Judge5!I14))," ", AVERAGE(Judge1:Judge5!I14))</f>
        <v xml:space="preserve"> </v>
      </c>
      <c r="J14" s="33" t="str">
        <f>IF(ISERROR(AVERAGE(Judge1:Judge5!J14))," ", AVERAGE(Judge1:Judge5!J14))</f>
        <v xml:space="preserve"> </v>
      </c>
      <c r="K14" s="33" t="str">
        <f>IF(ISERROR(AVERAGE(Judge1:Judge5!K14))," ", AVERAGE(Judge1:Judge5!K14))</f>
        <v xml:space="preserve"> </v>
      </c>
      <c r="L14" s="33" t="str">
        <f>IF(ISERROR(AVERAGE(Judge1:Judge5!L14))," ", AVERAGE(Judge1:Judge5!L14))</f>
        <v xml:space="preserve"> </v>
      </c>
      <c r="M14" s="33" t="str">
        <f>IF(ISERROR(AVERAGE(Judge1:Judge5!M14))," ", AVERAGE(Judge1:Judge5!M14))</f>
        <v xml:space="preserve"> </v>
      </c>
      <c r="N14" s="33" t="str">
        <f>IF(ISERROR(AVERAGE(Judge1:Judge5!N14))," ", AVERAGE(Judge1:Judge5!N14))</f>
        <v xml:space="preserve"> </v>
      </c>
      <c r="O14" s="33" t="str">
        <f>IF(ISERROR(AVERAGE(Judge1:Judge5!O14))," ", AVERAGE(Judge1:Judge5!O14))</f>
        <v xml:space="preserve"> </v>
      </c>
      <c r="P14" s="33" t="str">
        <f>IF(ISERROR(AVERAGE(Judge1:Judge5!P14))," ", AVERAGE(Judge1:Judge5!P14))</f>
        <v xml:space="preserve"> </v>
      </c>
      <c r="Q14" s="33" t="str">
        <f>IF(ISERROR(AVERAGE(Judge1:Judge5!Q14))," ", AVERAGE(Judge1:Judge5!Q14))</f>
        <v xml:space="preserve"> </v>
      </c>
      <c r="R14" s="33" t="str">
        <f>IF(ISERROR(AVERAGE(Judge1:Judge5!R14))," ", AVERAGE(Judge1:Judge5!R14))</f>
        <v xml:space="preserve"> </v>
      </c>
      <c r="S14" s="33" t="str">
        <f>IF(ISERROR(AVERAGE(Judge1:Judge5!S14))," ", AVERAGE(Judge1:Judge5!S14))</f>
        <v xml:space="preserve"> </v>
      </c>
      <c r="T14" s="33" t="str">
        <f>IF(ISERROR(AVERAGE(Judge1:Judge5!T14))," ", AVERAGE(Judge1:Judge5!T14))</f>
        <v xml:space="preserve"> </v>
      </c>
      <c r="U14" s="33" t="str">
        <f>IF(ISERROR(AVERAGE(Judge1:Judge5!U14))," ", AVERAGE(Judge1:Judge5!U14))</f>
        <v xml:space="preserve"> </v>
      </c>
      <c r="V14" s="33" t="str">
        <f>IF(ISERROR(AVERAGE(Judge1:Judge5!V14))," ", AVERAGE(Judge1:Judge5!V14))</f>
        <v xml:space="preserve"> </v>
      </c>
      <c r="W14" s="33" t="str">
        <f>IF(ISERROR(AVERAGE(Judge1:Judge5!W14))," ", AVERAGE(Judge1:Judge5!W14))</f>
        <v xml:space="preserve"> </v>
      </c>
      <c r="X14" s="33" t="str">
        <f>IF(ISERROR(AVERAGE(Judge1:Judge5!X14))," ", AVERAGE(Judge1:Judge5!X14))</f>
        <v xml:space="preserve"> </v>
      </c>
      <c r="Y14" s="33" t="str">
        <f>IF(ISERROR(AVERAGE(Judge1:Judge5!Y14))," ", AVERAGE(Judge1:Judge5!Y14))</f>
        <v xml:space="preserve"> </v>
      </c>
      <c r="Z14" s="33" t="str">
        <f>IF(ISERROR(AVERAGE(Judge1:Judge5!Z14))," ", AVERAGE(Judge1:Judge5!Z14))</f>
        <v xml:space="preserve"> </v>
      </c>
      <c r="AA14" s="33" t="str">
        <f>IF(ISERROR(AVERAGE(Judge1:Judge5!AA14))," ", AVERAGE(Judge1:Judge5!AA14))</f>
        <v xml:space="preserve"> </v>
      </c>
      <c r="AB14" s="33" t="str">
        <f>IF(ISERROR(AVERAGE(Judge1:Judge5!AB14))," ", AVERAGE(Judge1:Judge5!AB14))</f>
        <v xml:space="preserve"> </v>
      </c>
      <c r="AC14" s="33" t="str">
        <f>IF(ISERROR(AVERAGE(Judge1:Judge5!AC14))," ", AVERAGE(Judge1:Judge5!AC14))</f>
        <v xml:space="preserve"> </v>
      </c>
      <c r="AD14" s="33" t="str">
        <f>IF(ISERROR(AVERAGE(Judge1:Judge5!AD14))," ", AVERAGE(Judge1:Judge5!AD14))</f>
        <v xml:space="preserve"> </v>
      </c>
      <c r="AE14" s="33" t="str">
        <f>IF(ISERROR(AVERAGE(Judge1:Judge5!AE14))," ", AVERAGE(Judge1:Judge5!AE14))</f>
        <v xml:space="preserve"> </v>
      </c>
      <c r="AF14" s="33" t="str">
        <f>IF(ISERROR(AVERAGE(Judge1:Judge5!AF14))," ", AVERAGE(Judge1:Judge5!AF14))</f>
        <v xml:space="preserve"> </v>
      </c>
      <c r="AG14" s="33" t="str">
        <f>IF(ISERROR(AVERAGE(Judge1:Judge5!AG14))," ", AVERAGE(Judge1:Judge5!AG14))</f>
        <v xml:space="preserve"> </v>
      </c>
      <c r="AH14" s="33" t="str">
        <f>IF(ISERROR(AVERAGE(Judge1:Judge5!AH14))," ", AVERAGE(Judge1:Judge5!AH14))</f>
        <v xml:space="preserve"> </v>
      </c>
      <c r="AI14" s="33" t="str">
        <f>IF(ISERROR(AVERAGE(Judge1:Judge5!AI14))," ", AVERAGE(Judge1:Judge5!AI14))</f>
        <v xml:space="preserve"> </v>
      </c>
      <c r="AJ14" s="33" t="str">
        <f>IF(ISERROR(AVERAGE(Judge1:Judge5!AJ14))," ", AVERAGE(Judge1:Judge5!AJ14))</f>
        <v xml:space="preserve"> </v>
      </c>
      <c r="AK14" s="33" t="str">
        <f>IF(ISERROR(AVERAGE(Judge1:Judge5!AK14))," ", AVERAGE(Judge1:Judge5!AK14))</f>
        <v xml:space="preserve"> </v>
      </c>
      <c r="AL14" s="33" t="str">
        <f>IF(ISERROR(AVERAGE(Judge1:Judge5!AL14))," ", AVERAGE(Judge1:Judge5!AL14))</f>
        <v xml:space="preserve"> </v>
      </c>
      <c r="AM14" s="33" t="str">
        <f>IF(ISERROR(AVERAGE(Judge1:Judge5!AM14))," ", AVERAGE(Judge1:Judge5!AM14))</f>
        <v xml:space="preserve"> </v>
      </c>
      <c r="AN14" s="33" t="str">
        <f>IF(ISERROR(AVERAGE(Judge1:Judge5!AN14))," ", AVERAGE(Judge1:Judge5!AN14))</f>
        <v xml:space="preserve"> </v>
      </c>
      <c r="AO14" s="33" t="str">
        <f>IF(ISERROR(AVERAGE(Judge1:Judge5!AO14))," ", AVERAGE(Judge1:Judge5!AO14))</f>
        <v xml:space="preserve"> </v>
      </c>
      <c r="AP14" s="33" t="str">
        <f>IF(ISERROR(AVERAGE(Judge1:Judge5!AP14))," ", AVERAGE(Judge1:Judge5!AP14))</f>
        <v xml:space="preserve"> </v>
      </c>
      <c r="AQ14" s="33" t="str">
        <f>IF(ISERROR(AVERAGE(Judge1:Judge5!AQ14))," ", AVERAGE(Judge1:Judge5!AQ14))</f>
        <v xml:space="preserve"> </v>
      </c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1067</v>
      </c>
      <c r="B15" s="19">
        <v>6411</v>
      </c>
      <c r="C15" s="3" t="s">
        <v>24</v>
      </c>
      <c r="D15" s="3" t="s">
        <v>33</v>
      </c>
      <c r="E15" s="3">
        <v>100</v>
      </c>
      <c r="F15" s="33" t="str">
        <f>IF(ISERROR(AVERAGE(Judge1:Judge5!F15))," ", AVERAGE(Judge1:Judge5!F15))</f>
        <v xml:space="preserve"> </v>
      </c>
      <c r="G15" s="33" t="str">
        <f>IF(ISERROR(AVERAGE(Judge1:Judge5!G15))," ", AVERAGE(Judge1:Judge5!G15))</f>
        <v xml:space="preserve"> </v>
      </c>
      <c r="H15" s="33" t="str">
        <f>IF(ISERROR(AVERAGE(Judge1:Judge5!H15))," ", AVERAGE(Judge1:Judge5!H15))</f>
        <v xml:space="preserve"> </v>
      </c>
      <c r="I15" s="33" t="str">
        <f>IF(ISERROR(AVERAGE(Judge1:Judge5!I15))," ", AVERAGE(Judge1:Judge5!I15))</f>
        <v xml:space="preserve"> </v>
      </c>
      <c r="J15" s="33" t="str">
        <f>IF(ISERROR(AVERAGE(Judge1:Judge5!J15))," ", AVERAGE(Judge1:Judge5!J15))</f>
        <v xml:space="preserve"> </v>
      </c>
      <c r="K15" s="33" t="str">
        <f>IF(ISERROR(AVERAGE(Judge1:Judge5!K15))," ", AVERAGE(Judge1:Judge5!K15))</f>
        <v xml:space="preserve"> </v>
      </c>
      <c r="L15" s="33" t="str">
        <f>IF(ISERROR(AVERAGE(Judge1:Judge5!L15))," ", AVERAGE(Judge1:Judge5!L15))</f>
        <v xml:space="preserve"> </v>
      </c>
      <c r="M15" s="33" t="str">
        <f>IF(ISERROR(AVERAGE(Judge1:Judge5!M15))," ", AVERAGE(Judge1:Judge5!M15))</f>
        <v xml:space="preserve"> </v>
      </c>
      <c r="N15" s="33" t="str">
        <f>IF(ISERROR(AVERAGE(Judge1:Judge5!N15))," ", AVERAGE(Judge1:Judge5!N15))</f>
        <v xml:space="preserve"> </v>
      </c>
      <c r="O15" s="33" t="str">
        <f>IF(ISERROR(AVERAGE(Judge1:Judge5!O15))," ", AVERAGE(Judge1:Judge5!O15))</f>
        <v xml:space="preserve"> </v>
      </c>
      <c r="P15" s="33" t="str">
        <f>IF(ISERROR(AVERAGE(Judge1:Judge5!P15))," ", AVERAGE(Judge1:Judge5!P15))</f>
        <v xml:space="preserve"> </v>
      </c>
      <c r="Q15" s="33" t="str">
        <f>IF(ISERROR(AVERAGE(Judge1:Judge5!Q15))," ", AVERAGE(Judge1:Judge5!Q15))</f>
        <v xml:space="preserve"> </v>
      </c>
      <c r="R15" s="33" t="str">
        <f>IF(ISERROR(AVERAGE(Judge1:Judge5!R15))," ", AVERAGE(Judge1:Judge5!R15))</f>
        <v xml:space="preserve"> </v>
      </c>
      <c r="S15" s="33" t="str">
        <f>IF(ISERROR(AVERAGE(Judge1:Judge5!S15))," ", AVERAGE(Judge1:Judge5!S15))</f>
        <v xml:space="preserve"> </v>
      </c>
      <c r="T15" s="33" t="str">
        <f>IF(ISERROR(AVERAGE(Judge1:Judge5!T15))," ", AVERAGE(Judge1:Judge5!T15))</f>
        <v xml:space="preserve"> </v>
      </c>
      <c r="U15" s="33" t="str">
        <f>IF(ISERROR(AVERAGE(Judge1:Judge5!U15))," ", AVERAGE(Judge1:Judge5!U15))</f>
        <v xml:space="preserve"> </v>
      </c>
      <c r="V15" s="33" t="str">
        <f>IF(ISERROR(AVERAGE(Judge1:Judge5!V15))," ", AVERAGE(Judge1:Judge5!V15))</f>
        <v xml:space="preserve"> </v>
      </c>
      <c r="W15" s="33" t="str">
        <f>IF(ISERROR(AVERAGE(Judge1:Judge5!W15))," ", AVERAGE(Judge1:Judge5!W15))</f>
        <v xml:space="preserve"> </v>
      </c>
      <c r="X15" s="33" t="str">
        <f>IF(ISERROR(AVERAGE(Judge1:Judge5!X15))," ", AVERAGE(Judge1:Judge5!X15))</f>
        <v xml:space="preserve"> </v>
      </c>
      <c r="Y15" s="33" t="str">
        <f>IF(ISERROR(AVERAGE(Judge1:Judge5!Y15))," ", AVERAGE(Judge1:Judge5!Y15))</f>
        <v xml:space="preserve"> </v>
      </c>
      <c r="Z15" s="33" t="str">
        <f>IF(ISERROR(AVERAGE(Judge1:Judge5!Z15))," ", AVERAGE(Judge1:Judge5!Z15))</f>
        <v xml:space="preserve"> </v>
      </c>
      <c r="AA15" s="33" t="str">
        <f>IF(ISERROR(AVERAGE(Judge1:Judge5!AA15))," ", AVERAGE(Judge1:Judge5!AA15))</f>
        <v xml:space="preserve"> </v>
      </c>
      <c r="AB15" s="33" t="str">
        <f>IF(ISERROR(AVERAGE(Judge1:Judge5!AB15))," ", AVERAGE(Judge1:Judge5!AB15))</f>
        <v xml:space="preserve"> </v>
      </c>
      <c r="AC15" s="33" t="str">
        <f>IF(ISERROR(AVERAGE(Judge1:Judge5!AC15))," ", AVERAGE(Judge1:Judge5!AC15))</f>
        <v xml:space="preserve"> </v>
      </c>
      <c r="AD15" s="33" t="str">
        <f>IF(ISERROR(AVERAGE(Judge1:Judge5!AD15))," ", AVERAGE(Judge1:Judge5!AD15))</f>
        <v xml:space="preserve"> </v>
      </c>
      <c r="AE15" s="33" t="str">
        <f>IF(ISERROR(AVERAGE(Judge1:Judge5!AE15))," ", AVERAGE(Judge1:Judge5!AE15))</f>
        <v xml:space="preserve"> </v>
      </c>
      <c r="AF15" s="33" t="str">
        <f>IF(ISERROR(AVERAGE(Judge1:Judge5!AF15))," ", AVERAGE(Judge1:Judge5!AF15))</f>
        <v xml:space="preserve"> </v>
      </c>
      <c r="AG15" s="33" t="str">
        <f>IF(ISERROR(AVERAGE(Judge1:Judge5!AG15))," ", AVERAGE(Judge1:Judge5!AG15))</f>
        <v xml:space="preserve"> </v>
      </c>
      <c r="AH15" s="33" t="str">
        <f>IF(ISERROR(AVERAGE(Judge1:Judge5!AH15))," ", AVERAGE(Judge1:Judge5!AH15))</f>
        <v xml:space="preserve"> </v>
      </c>
      <c r="AI15" s="33" t="str">
        <f>IF(ISERROR(AVERAGE(Judge1:Judge5!AI15))," ", AVERAGE(Judge1:Judge5!AI15))</f>
        <v xml:space="preserve"> </v>
      </c>
      <c r="AJ15" s="33" t="str">
        <f>IF(ISERROR(AVERAGE(Judge1:Judge5!AJ15))," ", AVERAGE(Judge1:Judge5!AJ15))</f>
        <v xml:space="preserve"> </v>
      </c>
      <c r="AK15" s="33" t="str">
        <f>IF(ISERROR(AVERAGE(Judge1:Judge5!AK15))," ", AVERAGE(Judge1:Judge5!AK15))</f>
        <v xml:space="preserve"> </v>
      </c>
      <c r="AL15" s="33" t="str">
        <f>IF(ISERROR(AVERAGE(Judge1:Judge5!AL15))," ", AVERAGE(Judge1:Judge5!AL15))</f>
        <v xml:space="preserve"> </v>
      </c>
      <c r="AM15" s="33" t="str">
        <f>IF(ISERROR(AVERAGE(Judge1:Judge5!AM15))," ", AVERAGE(Judge1:Judge5!AM15))</f>
        <v xml:space="preserve"> </v>
      </c>
      <c r="AN15" s="33" t="str">
        <f>IF(ISERROR(AVERAGE(Judge1:Judge5!AN15))," ", AVERAGE(Judge1:Judge5!AN15))</f>
        <v xml:space="preserve"> </v>
      </c>
      <c r="AO15" s="33" t="str">
        <f>IF(ISERROR(AVERAGE(Judge1:Judge5!AO15))," ", AVERAGE(Judge1:Judge5!AO15))</f>
        <v xml:space="preserve"> </v>
      </c>
      <c r="AP15" s="33" t="str">
        <f>IF(ISERROR(AVERAGE(Judge1:Judge5!AP15))," ", AVERAGE(Judge1:Judge5!AP15))</f>
        <v xml:space="preserve"> </v>
      </c>
      <c r="AQ15" s="33" t="str">
        <f>IF(ISERROR(AVERAGE(Judge1:Judge5!AQ15))," ", AVERAGE(Judge1:Judge5!AQ15))</f>
        <v xml:space="preserve"> </v>
      </c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1067</v>
      </c>
      <c r="B16" s="19">
        <v>6412</v>
      </c>
      <c r="C16" s="3" t="s">
        <v>24</v>
      </c>
      <c r="D16" s="3" t="s">
        <v>34</v>
      </c>
      <c r="E16" s="3">
        <v>50</v>
      </c>
      <c r="F16" s="33" t="str">
        <f>IF(ISERROR(AVERAGE(Judge1:Judge5!F16))," ", AVERAGE(Judge1:Judge5!F16))</f>
        <v xml:space="preserve"> </v>
      </c>
      <c r="G16" s="33" t="str">
        <f>IF(ISERROR(AVERAGE(Judge1:Judge5!G16))," ", AVERAGE(Judge1:Judge5!G16))</f>
        <v xml:space="preserve"> </v>
      </c>
      <c r="H16" s="33" t="str">
        <f>IF(ISERROR(AVERAGE(Judge1:Judge5!H16))," ", AVERAGE(Judge1:Judge5!H16))</f>
        <v xml:space="preserve"> </v>
      </c>
      <c r="I16" s="33" t="str">
        <f>IF(ISERROR(AVERAGE(Judge1:Judge5!I16))," ", AVERAGE(Judge1:Judge5!I16))</f>
        <v xml:space="preserve"> </v>
      </c>
      <c r="J16" s="33" t="str">
        <f>IF(ISERROR(AVERAGE(Judge1:Judge5!J16))," ", AVERAGE(Judge1:Judge5!J16))</f>
        <v xml:space="preserve"> </v>
      </c>
      <c r="K16" s="33" t="str">
        <f>IF(ISERROR(AVERAGE(Judge1:Judge5!K16))," ", AVERAGE(Judge1:Judge5!K16))</f>
        <v xml:space="preserve"> </v>
      </c>
      <c r="L16" s="33" t="str">
        <f>IF(ISERROR(AVERAGE(Judge1:Judge5!L16))," ", AVERAGE(Judge1:Judge5!L16))</f>
        <v xml:space="preserve"> </v>
      </c>
      <c r="M16" s="33" t="str">
        <f>IF(ISERROR(AVERAGE(Judge1:Judge5!M16))," ", AVERAGE(Judge1:Judge5!M16))</f>
        <v xml:space="preserve"> </v>
      </c>
      <c r="N16" s="33" t="str">
        <f>IF(ISERROR(AVERAGE(Judge1:Judge5!N16))," ", AVERAGE(Judge1:Judge5!N16))</f>
        <v xml:space="preserve"> </v>
      </c>
      <c r="O16" s="33" t="str">
        <f>IF(ISERROR(AVERAGE(Judge1:Judge5!O16))," ", AVERAGE(Judge1:Judge5!O16))</f>
        <v xml:space="preserve"> </v>
      </c>
      <c r="P16" s="33" t="str">
        <f>IF(ISERROR(AVERAGE(Judge1:Judge5!P16))," ", AVERAGE(Judge1:Judge5!P16))</f>
        <v xml:space="preserve"> </v>
      </c>
      <c r="Q16" s="33" t="str">
        <f>IF(ISERROR(AVERAGE(Judge1:Judge5!Q16))," ", AVERAGE(Judge1:Judge5!Q16))</f>
        <v xml:space="preserve"> </v>
      </c>
      <c r="R16" s="33" t="str">
        <f>IF(ISERROR(AVERAGE(Judge1:Judge5!R16))," ", AVERAGE(Judge1:Judge5!R16))</f>
        <v xml:space="preserve"> </v>
      </c>
      <c r="S16" s="33" t="str">
        <f>IF(ISERROR(AVERAGE(Judge1:Judge5!S16))," ", AVERAGE(Judge1:Judge5!S16))</f>
        <v xml:space="preserve"> </v>
      </c>
      <c r="T16" s="33" t="str">
        <f>IF(ISERROR(AVERAGE(Judge1:Judge5!T16))," ", AVERAGE(Judge1:Judge5!T16))</f>
        <v xml:space="preserve"> </v>
      </c>
      <c r="U16" s="33" t="str">
        <f>IF(ISERROR(AVERAGE(Judge1:Judge5!U16))," ", AVERAGE(Judge1:Judge5!U16))</f>
        <v xml:space="preserve"> </v>
      </c>
      <c r="V16" s="33" t="str">
        <f>IF(ISERROR(AVERAGE(Judge1:Judge5!V16))," ", AVERAGE(Judge1:Judge5!V16))</f>
        <v xml:space="preserve"> </v>
      </c>
      <c r="W16" s="33" t="str">
        <f>IF(ISERROR(AVERAGE(Judge1:Judge5!W16))," ", AVERAGE(Judge1:Judge5!W16))</f>
        <v xml:space="preserve"> </v>
      </c>
      <c r="X16" s="33" t="str">
        <f>IF(ISERROR(AVERAGE(Judge1:Judge5!X16))," ", AVERAGE(Judge1:Judge5!X16))</f>
        <v xml:space="preserve"> </v>
      </c>
      <c r="Y16" s="33" t="str">
        <f>IF(ISERROR(AVERAGE(Judge1:Judge5!Y16))," ", AVERAGE(Judge1:Judge5!Y16))</f>
        <v xml:space="preserve"> </v>
      </c>
      <c r="Z16" s="33" t="str">
        <f>IF(ISERROR(AVERAGE(Judge1:Judge5!Z16))," ", AVERAGE(Judge1:Judge5!Z16))</f>
        <v xml:space="preserve"> </v>
      </c>
      <c r="AA16" s="33" t="str">
        <f>IF(ISERROR(AVERAGE(Judge1:Judge5!AA16))," ", AVERAGE(Judge1:Judge5!AA16))</f>
        <v xml:space="preserve"> </v>
      </c>
      <c r="AB16" s="33" t="str">
        <f>IF(ISERROR(AVERAGE(Judge1:Judge5!AB16))," ", AVERAGE(Judge1:Judge5!AB16))</f>
        <v xml:space="preserve"> </v>
      </c>
      <c r="AC16" s="33" t="str">
        <f>IF(ISERROR(AVERAGE(Judge1:Judge5!AC16))," ", AVERAGE(Judge1:Judge5!AC16))</f>
        <v xml:space="preserve"> </v>
      </c>
      <c r="AD16" s="33" t="str">
        <f>IF(ISERROR(AVERAGE(Judge1:Judge5!AD16))," ", AVERAGE(Judge1:Judge5!AD16))</f>
        <v xml:space="preserve"> </v>
      </c>
      <c r="AE16" s="33" t="str">
        <f>IF(ISERROR(AVERAGE(Judge1:Judge5!AE16))," ", AVERAGE(Judge1:Judge5!AE16))</f>
        <v xml:space="preserve"> </v>
      </c>
      <c r="AF16" s="33" t="str">
        <f>IF(ISERROR(AVERAGE(Judge1:Judge5!AF16))," ", AVERAGE(Judge1:Judge5!AF16))</f>
        <v xml:space="preserve"> </v>
      </c>
      <c r="AG16" s="33" t="str">
        <f>IF(ISERROR(AVERAGE(Judge1:Judge5!AG16))," ", AVERAGE(Judge1:Judge5!AG16))</f>
        <v xml:space="preserve"> </v>
      </c>
      <c r="AH16" s="33" t="str">
        <f>IF(ISERROR(AVERAGE(Judge1:Judge5!AH16))," ", AVERAGE(Judge1:Judge5!AH16))</f>
        <v xml:space="preserve"> </v>
      </c>
      <c r="AI16" s="33" t="str">
        <f>IF(ISERROR(AVERAGE(Judge1:Judge5!AI16))," ", AVERAGE(Judge1:Judge5!AI16))</f>
        <v xml:space="preserve"> </v>
      </c>
      <c r="AJ16" s="33" t="str">
        <f>IF(ISERROR(AVERAGE(Judge1:Judge5!AJ16))," ", AVERAGE(Judge1:Judge5!AJ16))</f>
        <v xml:space="preserve"> </v>
      </c>
      <c r="AK16" s="33" t="str">
        <f>IF(ISERROR(AVERAGE(Judge1:Judge5!AK16))," ", AVERAGE(Judge1:Judge5!AK16))</f>
        <v xml:space="preserve"> </v>
      </c>
      <c r="AL16" s="33" t="str">
        <f>IF(ISERROR(AVERAGE(Judge1:Judge5!AL16))," ", AVERAGE(Judge1:Judge5!AL16))</f>
        <v xml:space="preserve"> </v>
      </c>
      <c r="AM16" s="33" t="str">
        <f>IF(ISERROR(AVERAGE(Judge1:Judge5!AM16))," ", AVERAGE(Judge1:Judge5!AM16))</f>
        <v xml:space="preserve"> </v>
      </c>
      <c r="AN16" s="33" t="str">
        <f>IF(ISERROR(AVERAGE(Judge1:Judge5!AN16))," ", AVERAGE(Judge1:Judge5!AN16))</f>
        <v xml:space="preserve"> </v>
      </c>
      <c r="AO16" s="33" t="str">
        <f>IF(ISERROR(AVERAGE(Judge1:Judge5!AO16))," ", AVERAGE(Judge1:Judge5!AO16))</f>
        <v xml:space="preserve"> </v>
      </c>
      <c r="AP16" s="33" t="str">
        <f>IF(ISERROR(AVERAGE(Judge1:Judge5!AP16))," ", AVERAGE(Judge1:Judge5!AP16))</f>
        <v xml:space="preserve"> </v>
      </c>
      <c r="AQ16" s="33" t="str">
        <f>IF(ISERROR(AVERAGE(Judge1:Judge5!AQ16))," ", AVERAGE(Judge1:Judge5!AQ16))</f>
        <v xml:space="preserve"> </v>
      </c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1067</v>
      </c>
      <c r="B17" s="19">
        <v>6413</v>
      </c>
      <c r="C17" s="3" t="s">
        <v>24</v>
      </c>
      <c r="D17" s="3" t="s">
        <v>35</v>
      </c>
      <c r="E17" s="3">
        <v>50</v>
      </c>
      <c r="F17" s="33" t="str">
        <f>IF(ISERROR(AVERAGE(Judge1:Judge5!F17))," ", AVERAGE(Judge1:Judge5!F17))</f>
        <v xml:space="preserve"> </v>
      </c>
      <c r="G17" s="33" t="str">
        <f>IF(ISERROR(AVERAGE(Judge1:Judge5!G17))," ", AVERAGE(Judge1:Judge5!G17))</f>
        <v xml:space="preserve"> </v>
      </c>
      <c r="H17" s="33" t="str">
        <f>IF(ISERROR(AVERAGE(Judge1:Judge5!H17))," ", AVERAGE(Judge1:Judge5!H17))</f>
        <v xml:space="preserve"> </v>
      </c>
      <c r="I17" s="33" t="str">
        <f>IF(ISERROR(AVERAGE(Judge1:Judge5!I17))," ", AVERAGE(Judge1:Judge5!I17))</f>
        <v xml:space="preserve"> </v>
      </c>
      <c r="J17" s="33" t="str">
        <f>IF(ISERROR(AVERAGE(Judge1:Judge5!J17))," ", AVERAGE(Judge1:Judge5!J17))</f>
        <v xml:space="preserve"> </v>
      </c>
      <c r="K17" s="33" t="str">
        <f>IF(ISERROR(AVERAGE(Judge1:Judge5!K17))," ", AVERAGE(Judge1:Judge5!K17))</f>
        <v xml:space="preserve"> </v>
      </c>
      <c r="L17" s="33" t="str">
        <f>IF(ISERROR(AVERAGE(Judge1:Judge5!L17))," ", AVERAGE(Judge1:Judge5!L17))</f>
        <v xml:space="preserve"> </v>
      </c>
      <c r="M17" s="33" t="str">
        <f>IF(ISERROR(AVERAGE(Judge1:Judge5!M17))," ", AVERAGE(Judge1:Judge5!M17))</f>
        <v xml:space="preserve"> </v>
      </c>
      <c r="N17" s="33" t="str">
        <f>IF(ISERROR(AVERAGE(Judge1:Judge5!N17))," ", AVERAGE(Judge1:Judge5!N17))</f>
        <v xml:space="preserve"> </v>
      </c>
      <c r="O17" s="33" t="str">
        <f>IF(ISERROR(AVERAGE(Judge1:Judge5!O17))," ", AVERAGE(Judge1:Judge5!O17))</f>
        <v xml:space="preserve"> </v>
      </c>
      <c r="P17" s="33" t="str">
        <f>IF(ISERROR(AVERAGE(Judge1:Judge5!P17))," ", AVERAGE(Judge1:Judge5!P17))</f>
        <v xml:space="preserve"> </v>
      </c>
      <c r="Q17" s="33" t="str">
        <f>IF(ISERROR(AVERAGE(Judge1:Judge5!Q17))," ", AVERAGE(Judge1:Judge5!Q17))</f>
        <v xml:space="preserve"> </v>
      </c>
      <c r="R17" s="33" t="str">
        <f>IF(ISERROR(AVERAGE(Judge1:Judge5!R17))," ", AVERAGE(Judge1:Judge5!R17))</f>
        <v xml:space="preserve"> </v>
      </c>
      <c r="S17" s="33" t="str">
        <f>IF(ISERROR(AVERAGE(Judge1:Judge5!S17))," ", AVERAGE(Judge1:Judge5!S17))</f>
        <v xml:space="preserve"> </v>
      </c>
      <c r="T17" s="33" t="str">
        <f>IF(ISERROR(AVERAGE(Judge1:Judge5!T17))," ", AVERAGE(Judge1:Judge5!T17))</f>
        <v xml:space="preserve"> </v>
      </c>
      <c r="U17" s="33" t="str">
        <f>IF(ISERROR(AVERAGE(Judge1:Judge5!U17))," ", AVERAGE(Judge1:Judge5!U17))</f>
        <v xml:space="preserve"> </v>
      </c>
      <c r="V17" s="33" t="str">
        <f>IF(ISERROR(AVERAGE(Judge1:Judge5!V17))," ", AVERAGE(Judge1:Judge5!V17))</f>
        <v xml:space="preserve"> </v>
      </c>
      <c r="W17" s="33" t="str">
        <f>IF(ISERROR(AVERAGE(Judge1:Judge5!W17))," ", AVERAGE(Judge1:Judge5!W17))</f>
        <v xml:space="preserve"> </v>
      </c>
      <c r="X17" s="33" t="str">
        <f>IF(ISERROR(AVERAGE(Judge1:Judge5!X17))," ", AVERAGE(Judge1:Judge5!X17))</f>
        <v xml:space="preserve"> </v>
      </c>
      <c r="Y17" s="33" t="str">
        <f>IF(ISERROR(AVERAGE(Judge1:Judge5!Y17))," ", AVERAGE(Judge1:Judge5!Y17))</f>
        <v xml:space="preserve"> </v>
      </c>
      <c r="Z17" s="33" t="str">
        <f>IF(ISERROR(AVERAGE(Judge1:Judge5!Z17))," ", AVERAGE(Judge1:Judge5!Z17))</f>
        <v xml:space="preserve"> </v>
      </c>
      <c r="AA17" s="33" t="str">
        <f>IF(ISERROR(AVERAGE(Judge1:Judge5!AA17))," ", AVERAGE(Judge1:Judge5!AA17))</f>
        <v xml:space="preserve"> </v>
      </c>
      <c r="AB17" s="33" t="str">
        <f>IF(ISERROR(AVERAGE(Judge1:Judge5!AB17))," ", AVERAGE(Judge1:Judge5!AB17))</f>
        <v xml:space="preserve"> </v>
      </c>
      <c r="AC17" s="33" t="str">
        <f>IF(ISERROR(AVERAGE(Judge1:Judge5!AC17))," ", AVERAGE(Judge1:Judge5!AC17))</f>
        <v xml:space="preserve"> </v>
      </c>
      <c r="AD17" s="33" t="str">
        <f>IF(ISERROR(AVERAGE(Judge1:Judge5!AD17))," ", AVERAGE(Judge1:Judge5!AD17))</f>
        <v xml:space="preserve"> </v>
      </c>
      <c r="AE17" s="33" t="str">
        <f>IF(ISERROR(AVERAGE(Judge1:Judge5!AE17))," ", AVERAGE(Judge1:Judge5!AE17))</f>
        <v xml:space="preserve"> </v>
      </c>
      <c r="AF17" s="33" t="str">
        <f>IF(ISERROR(AVERAGE(Judge1:Judge5!AF17))," ", AVERAGE(Judge1:Judge5!AF17))</f>
        <v xml:space="preserve"> </v>
      </c>
      <c r="AG17" s="33" t="str">
        <f>IF(ISERROR(AVERAGE(Judge1:Judge5!AG17))," ", AVERAGE(Judge1:Judge5!AG17))</f>
        <v xml:space="preserve"> </v>
      </c>
      <c r="AH17" s="33" t="str">
        <f>IF(ISERROR(AVERAGE(Judge1:Judge5!AH17))," ", AVERAGE(Judge1:Judge5!AH17))</f>
        <v xml:space="preserve"> </v>
      </c>
      <c r="AI17" s="33" t="str">
        <f>IF(ISERROR(AVERAGE(Judge1:Judge5!AI17))," ", AVERAGE(Judge1:Judge5!AI17))</f>
        <v xml:space="preserve"> </v>
      </c>
      <c r="AJ17" s="33" t="str">
        <f>IF(ISERROR(AVERAGE(Judge1:Judge5!AJ17))," ", AVERAGE(Judge1:Judge5!AJ17))</f>
        <v xml:space="preserve"> </v>
      </c>
      <c r="AK17" s="33" t="str">
        <f>IF(ISERROR(AVERAGE(Judge1:Judge5!AK17))," ", AVERAGE(Judge1:Judge5!AK17))</f>
        <v xml:space="preserve"> </v>
      </c>
      <c r="AL17" s="33" t="str">
        <f>IF(ISERROR(AVERAGE(Judge1:Judge5!AL17))," ", AVERAGE(Judge1:Judge5!AL17))</f>
        <v xml:space="preserve"> </v>
      </c>
      <c r="AM17" s="33" t="str">
        <f>IF(ISERROR(AVERAGE(Judge1:Judge5!AM17))," ", AVERAGE(Judge1:Judge5!AM17))</f>
        <v xml:space="preserve"> </v>
      </c>
      <c r="AN17" s="33" t="str">
        <f>IF(ISERROR(AVERAGE(Judge1:Judge5!AN17))," ", AVERAGE(Judge1:Judge5!AN17))</f>
        <v xml:space="preserve"> </v>
      </c>
      <c r="AO17" s="33" t="str">
        <f>IF(ISERROR(AVERAGE(Judge1:Judge5!AO17))," ", AVERAGE(Judge1:Judge5!AO17))</f>
        <v xml:space="preserve"> </v>
      </c>
      <c r="AP17" s="33" t="str">
        <f>IF(ISERROR(AVERAGE(Judge1:Judge5!AP17))," ", AVERAGE(Judge1:Judge5!AP17))</f>
        <v xml:space="preserve"> </v>
      </c>
      <c r="AQ17" s="33" t="str">
        <f>IF(ISERROR(AVERAGE(Judge1:Judge5!AQ17))," ", AVERAGE(Judge1:Judge5!AQ17))</f>
        <v xml:space="preserve"> </v>
      </c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1067</v>
      </c>
      <c r="B18" s="19">
        <v>6414</v>
      </c>
      <c r="C18" s="3" t="s">
        <v>24</v>
      </c>
      <c r="D18" s="3"/>
      <c r="E18" s="3">
        <v>0</v>
      </c>
      <c r="F18" s="33" t="str">
        <f>IF(ISERROR(AVERAGE(Judge1:Judge5!F18))," ", AVERAGE(Judge1:Judge5!F18))</f>
        <v xml:space="preserve"> </v>
      </c>
      <c r="G18" s="33" t="str">
        <f>IF(ISERROR(AVERAGE(Judge1:Judge5!G18))," ", AVERAGE(Judge1:Judge5!G18))</f>
        <v xml:space="preserve"> </v>
      </c>
      <c r="H18" s="33" t="str">
        <f>IF(ISERROR(AVERAGE(Judge1:Judge5!H18))," ", AVERAGE(Judge1:Judge5!H18))</f>
        <v xml:space="preserve"> </v>
      </c>
      <c r="I18" s="33" t="str">
        <f>IF(ISERROR(AVERAGE(Judge1:Judge5!I18))," ", AVERAGE(Judge1:Judge5!I18))</f>
        <v xml:space="preserve"> </v>
      </c>
      <c r="J18" s="33" t="str">
        <f>IF(ISERROR(AVERAGE(Judge1:Judge5!J18))," ", AVERAGE(Judge1:Judge5!J18))</f>
        <v xml:space="preserve"> </v>
      </c>
      <c r="K18" s="33" t="str">
        <f>IF(ISERROR(AVERAGE(Judge1:Judge5!K18))," ", AVERAGE(Judge1:Judge5!K18))</f>
        <v xml:space="preserve"> </v>
      </c>
      <c r="L18" s="33" t="str">
        <f>IF(ISERROR(AVERAGE(Judge1:Judge5!L18))," ", AVERAGE(Judge1:Judge5!L18))</f>
        <v xml:space="preserve"> </v>
      </c>
      <c r="M18" s="33" t="str">
        <f>IF(ISERROR(AVERAGE(Judge1:Judge5!M18))," ", AVERAGE(Judge1:Judge5!M18))</f>
        <v xml:space="preserve"> </v>
      </c>
      <c r="N18" s="33" t="str">
        <f>IF(ISERROR(AVERAGE(Judge1:Judge5!N18))," ", AVERAGE(Judge1:Judge5!N18))</f>
        <v xml:space="preserve"> </v>
      </c>
      <c r="O18" s="33" t="str">
        <f>IF(ISERROR(AVERAGE(Judge1:Judge5!O18))," ", AVERAGE(Judge1:Judge5!O18))</f>
        <v xml:space="preserve"> </v>
      </c>
      <c r="P18" s="33" t="str">
        <f>IF(ISERROR(AVERAGE(Judge1:Judge5!P18))," ", AVERAGE(Judge1:Judge5!P18))</f>
        <v xml:space="preserve"> </v>
      </c>
      <c r="Q18" s="33" t="str">
        <f>IF(ISERROR(AVERAGE(Judge1:Judge5!Q18))," ", AVERAGE(Judge1:Judge5!Q18))</f>
        <v xml:space="preserve"> </v>
      </c>
      <c r="R18" s="33" t="str">
        <f>IF(ISERROR(AVERAGE(Judge1:Judge5!R18))," ", AVERAGE(Judge1:Judge5!R18))</f>
        <v xml:space="preserve"> </v>
      </c>
      <c r="S18" s="33" t="str">
        <f>IF(ISERROR(AVERAGE(Judge1:Judge5!S18))," ", AVERAGE(Judge1:Judge5!S18))</f>
        <v xml:space="preserve"> </v>
      </c>
      <c r="T18" s="33" t="str">
        <f>IF(ISERROR(AVERAGE(Judge1:Judge5!T18))," ", AVERAGE(Judge1:Judge5!T18))</f>
        <v xml:space="preserve"> </v>
      </c>
      <c r="U18" s="33" t="str">
        <f>IF(ISERROR(AVERAGE(Judge1:Judge5!U18))," ", AVERAGE(Judge1:Judge5!U18))</f>
        <v xml:space="preserve"> </v>
      </c>
      <c r="V18" s="33" t="str">
        <f>IF(ISERROR(AVERAGE(Judge1:Judge5!V18))," ", AVERAGE(Judge1:Judge5!V18))</f>
        <v xml:space="preserve"> </v>
      </c>
      <c r="W18" s="33" t="str">
        <f>IF(ISERROR(AVERAGE(Judge1:Judge5!W18))," ", AVERAGE(Judge1:Judge5!W18))</f>
        <v xml:space="preserve"> </v>
      </c>
      <c r="X18" s="33" t="str">
        <f>IF(ISERROR(AVERAGE(Judge1:Judge5!X18))," ", AVERAGE(Judge1:Judge5!X18))</f>
        <v xml:space="preserve"> </v>
      </c>
      <c r="Y18" s="33" t="str">
        <f>IF(ISERROR(AVERAGE(Judge1:Judge5!Y18))," ", AVERAGE(Judge1:Judge5!Y18))</f>
        <v xml:space="preserve"> </v>
      </c>
      <c r="Z18" s="33" t="str">
        <f>IF(ISERROR(AVERAGE(Judge1:Judge5!Z18))," ", AVERAGE(Judge1:Judge5!Z18))</f>
        <v xml:space="preserve"> </v>
      </c>
      <c r="AA18" s="33" t="str">
        <f>IF(ISERROR(AVERAGE(Judge1:Judge5!AA18))," ", AVERAGE(Judge1:Judge5!AA18))</f>
        <v xml:space="preserve"> </v>
      </c>
      <c r="AB18" s="33" t="str">
        <f>IF(ISERROR(AVERAGE(Judge1:Judge5!AB18))," ", AVERAGE(Judge1:Judge5!AB18))</f>
        <v xml:space="preserve"> </v>
      </c>
      <c r="AC18" s="33" t="str">
        <f>IF(ISERROR(AVERAGE(Judge1:Judge5!AC18))," ", AVERAGE(Judge1:Judge5!AC18))</f>
        <v xml:space="preserve"> </v>
      </c>
      <c r="AD18" s="33" t="str">
        <f>IF(ISERROR(AVERAGE(Judge1:Judge5!AD18))," ", AVERAGE(Judge1:Judge5!AD18))</f>
        <v xml:space="preserve"> </v>
      </c>
      <c r="AE18" s="33" t="str">
        <f>IF(ISERROR(AVERAGE(Judge1:Judge5!AE18))," ", AVERAGE(Judge1:Judge5!AE18))</f>
        <v xml:space="preserve"> </v>
      </c>
      <c r="AF18" s="33" t="str">
        <f>IF(ISERROR(AVERAGE(Judge1:Judge5!AF18))," ", AVERAGE(Judge1:Judge5!AF18))</f>
        <v xml:space="preserve"> </v>
      </c>
      <c r="AG18" s="33" t="str">
        <f>IF(ISERROR(AVERAGE(Judge1:Judge5!AG18))," ", AVERAGE(Judge1:Judge5!AG18))</f>
        <v xml:space="preserve"> </v>
      </c>
      <c r="AH18" s="33" t="str">
        <f>IF(ISERROR(AVERAGE(Judge1:Judge5!AH18))," ", AVERAGE(Judge1:Judge5!AH18))</f>
        <v xml:space="preserve"> </v>
      </c>
      <c r="AI18" s="33" t="str">
        <f>IF(ISERROR(AVERAGE(Judge1:Judge5!AI18))," ", AVERAGE(Judge1:Judge5!AI18))</f>
        <v xml:space="preserve"> </v>
      </c>
      <c r="AJ18" s="33" t="str">
        <f>IF(ISERROR(AVERAGE(Judge1:Judge5!AJ18))," ", AVERAGE(Judge1:Judge5!AJ18))</f>
        <v xml:space="preserve"> </v>
      </c>
      <c r="AK18" s="33" t="str">
        <f>IF(ISERROR(AVERAGE(Judge1:Judge5!AK18))," ", AVERAGE(Judge1:Judge5!AK18))</f>
        <v xml:space="preserve"> </v>
      </c>
      <c r="AL18" s="33" t="str">
        <f>IF(ISERROR(AVERAGE(Judge1:Judge5!AL18))," ", AVERAGE(Judge1:Judge5!AL18))</f>
        <v xml:space="preserve"> </v>
      </c>
      <c r="AM18" s="33" t="str">
        <f>IF(ISERROR(AVERAGE(Judge1:Judge5!AM18))," ", AVERAGE(Judge1:Judge5!AM18))</f>
        <v xml:space="preserve"> </v>
      </c>
      <c r="AN18" s="33" t="str">
        <f>IF(ISERROR(AVERAGE(Judge1:Judge5!AN18))," ", AVERAGE(Judge1:Judge5!AN18))</f>
        <v xml:space="preserve"> </v>
      </c>
      <c r="AO18" s="33" t="str">
        <f>IF(ISERROR(AVERAGE(Judge1:Judge5!AO18))," ", AVERAGE(Judge1:Judge5!AO18))</f>
        <v xml:space="preserve"> </v>
      </c>
      <c r="AP18" s="33" t="str">
        <f>IF(ISERROR(AVERAGE(Judge1:Judge5!AP18))," ", AVERAGE(Judge1:Judge5!AP18))</f>
        <v xml:space="preserve"> </v>
      </c>
      <c r="AQ18" s="33" t="str">
        <f>IF(ISERROR(AVERAGE(Judge1:Judge5!AQ18))," ", AVERAGE(Judge1:Judge5!AQ18))</f>
        <v xml:space="preserve"> </v>
      </c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1067</v>
      </c>
      <c r="B19" s="19">
        <v>6415</v>
      </c>
      <c r="C19" s="3" t="s">
        <v>24</v>
      </c>
      <c r="D19" s="3"/>
      <c r="E19" s="3">
        <v>0</v>
      </c>
      <c r="F19" s="33" t="str">
        <f>IF(ISERROR(AVERAGE(Judge1:Judge5!F19))," ", AVERAGE(Judge1:Judge5!F19))</f>
        <v xml:space="preserve"> </v>
      </c>
      <c r="G19" s="33" t="str">
        <f>IF(ISERROR(AVERAGE(Judge1:Judge5!G19))," ", AVERAGE(Judge1:Judge5!G19))</f>
        <v xml:space="preserve"> </v>
      </c>
      <c r="H19" s="33" t="str">
        <f>IF(ISERROR(AVERAGE(Judge1:Judge5!H19))," ", AVERAGE(Judge1:Judge5!H19))</f>
        <v xml:space="preserve"> </v>
      </c>
      <c r="I19" s="33" t="str">
        <f>IF(ISERROR(AVERAGE(Judge1:Judge5!I19))," ", AVERAGE(Judge1:Judge5!I19))</f>
        <v xml:space="preserve"> </v>
      </c>
      <c r="J19" s="33" t="str">
        <f>IF(ISERROR(AVERAGE(Judge1:Judge5!J19))," ", AVERAGE(Judge1:Judge5!J19))</f>
        <v xml:space="preserve"> </v>
      </c>
      <c r="K19" s="33" t="str">
        <f>IF(ISERROR(AVERAGE(Judge1:Judge5!K19))," ", AVERAGE(Judge1:Judge5!K19))</f>
        <v xml:space="preserve"> </v>
      </c>
      <c r="L19" s="33" t="str">
        <f>IF(ISERROR(AVERAGE(Judge1:Judge5!L19))," ", AVERAGE(Judge1:Judge5!L19))</f>
        <v xml:space="preserve"> </v>
      </c>
      <c r="M19" s="33" t="str">
        <f>IF(ISERROR(AVERAGE(Judge1:Judge5!M19))," ", AVERAGE(Judge1:Judge5!M19))</f>
        <v xml:space="preserve"> </v>
      </c>
      <c r="N19" s="33" t="str">
        <f>IF(ISERROR(AVERAGE(Judge1:Judge5!N19))," ", AVERAGE(Judge1:Judge5!N19))</f>
        <v xml:space="preserve"> </v>
      </c>
      <c r="O19" s="33" t="str">
        <f>IF(ISERROR(AVERAGE(Judge1:Judge5!O19))," ", AVERAGE(Judge1:Judge5!O19))</f>
        <v xml:space="preserve"> </v>
      </c>
      <c r="P19" s="33" t="str">
        <f>IF(ISERROR(AVERAGE(Judge1:Judge5!P19))," ", AVERAGE(Judge1:Judge5!P19))</f>
        <v xml:space="preserve"> </v>
      </c>
      <c r="Q19" s="33" t="str">
        <f>IF(ISERROR(AVERAGE(Judge1:Judge5!Q19))," ", AVERAGE(Judge1:Judge5!Q19))</f>
        <v xml:space="preserve"> </v>
      </c>
      <c r="R19" s="33" t="str">
        <f>IF(ISERROR(AVERAGE(Judge1:Judge5!R19))," ", AVERAGE(Judge1:Judge5!R19))</f>
        <v xml:space="preserve"> </v>
      </c>
      <c r="S19" s="33" t="str">
        <f>IF(ISERROR(AVERAGE(Judge1:Judge5!S19))," ", AVERAGE(Judge1:Judge5!S19))</f>
        <v xml:space="preserve"> </v>
      </c>
      <c r="T19" s="33" t="str">
        <f>IF(ISERROR(AVERAGE(Judge1:Judge5!T19))," ", AVERAGE(Judge1:Judge5!T19))</f>
        <v xml:space="preserve"> </v>
      </c>
      <c r="U19" s="33" t="str">
        <f>IF(ISERROR(AVERAGE(Judge1:Judge5!U19))," ", AVERAGE(Judge1:Judge5!U19))</f>
        <v xml:space="preserve"> </v>
      </c>
      <c r="V19" s="33" t="str">
        <f>IF(ISERROR(AVERAGE(Judge1:Judge5!V19))," ", AVERAGE(Judge1:Judge5!V19))</f>
        <v xml:space="preserve"> </v>
      </c>
      <c r="W19" s="33" t="str">
        <f>IF(ISERROR(AVERAGE(Judge1:Judge5!W19))," ", AVERAGE(Judge1:Judge5!W19))</f>
        <v xml:space="preserve"> </v>
      </c>
      <c r="X19" s="33" t="str">
        <f>IF(ISERROR(AVERAGE(Judge1:Judge5!X19))," ", AVERAGE(Judge1:Judge5!X19))</f>
        <v xml:space="preserve"> </v>
      </c>
      <c r="Y19" s="33" t="str">
        <f>IF(ISERROR(AVERAGE(Judge1:Judge5!Y19))," ", AVERAGE(Judge1:Judge5!Y19))</f>
        <v xml:space="preserve"> </v>
      </c>
      <c r="Z19" s="33" t="str">
        <f>IF(ISERROR(AVERAGE(Judge1:Judge5!Z19))," ", AVERAGE(Judge1:Judge5!Z19))</f>
        <v xml:space="preserve"> </v>
      </c>
      <c r="AA19" s="33" t="str">
        <f>IF(ISERROR(AVERAGE(Judge1:Judge5!AA19))," ", AVERAGE(Judge1:Judge5!AA19))</f>
        <v xml:space="preserve"> </v>
      </c>
      <c r="AB19" s="33" t="str">
        <f>IF(ISERROR(AVERAGE(Judge1:Judge5!AB19))," ", AVERAGE(Judge1:Judge5!AB19))</f>
        <v xml:space="preserve"> </v>
      </c>
      <c r="AC19" s="33" t="str">
        <f>IF(ISERROR(AVERAGE(Judge1:Judge5!AC19))," ", AVERAGE(Judge1:Judge5!AC19))</f>
        <v xml:space="preserve"> </v>
      </c>
      <c r="AD19" s="33" t="str">
        <f>IF(ISERROR(AVERAGE(Judge1:Judge5!AD19))," ", AVERAGE(Judge1:Judge5!AD19))</f>
        <v xml:space="preserve"> </v>
      </c>
      <c r="AE19" s="33" t="str">
        <f>IF(ISERROR(AVERAGE(Judge1:Judge5!AE19))," ", AVERAGE(Judge1:Judge5!AE19))</f>
        <v xml:space="preserve"> </v>
      </c>
      <c r="AF19" s="33" t="str">
        <f>IF(ISERROR(AVERAGE(Judge1:Judge5!AF19))," ", AVERAGE(Judge1:Judge5!AF19))</f>
        <v xml:space="preserve"> </v>
      </c>
      <c r="AG19" s="33" t="str">
        <f>IF(ISERROR(AVERAGE(Judge1:Judge5!AG19))," ", AVERAGE(Judge1:Judge5!AG19))</f>
        <v xml:space="preserve"> </v>
      </c>
      <c r="AH19" s="33" t="str">
        <f>IF(ISERROR(AVERAGE(Judge1:Judge5!AH19))," ", AVERAGE(Judge1:Judge5!AH19))</f>
        <v xml:space="preserve"> </v>
      </c>
      <c r="AI19" s="33" t="str">
        <f>IF(ISERROR(AVERAGE(Judge1:Judge5!AI19))," ", AVERAGE(Judge1:Judge5!AI19))</f>
        <v xml:space="preserve"> </v>
      </c>
      <c r="AJ19" s="33" t="str">
        <f>IF(ISERROR(AVERAGE(Judge1:Judge5!AJ19))," ", AVERAGE(Judge1:Judge5!AJ19))</f>
        <v xml:space="preserve"> </v>
      </c>
      <c r="AK19" s="33" t="str">
        <f>IF(ISERROR(AVERAGE(Judge1:Judge5!AK19))," ", AVERAGE(Judge1:Judge5!AK19))</f>
        <v xml:space="preserve"> </v>
      </c>
      <c r="AL19" s="33" t="str">
        <f>IF(ISERROR(AVERAGE(Judge1:Judge5!AL19))," ", AVERAGE(Judge1:Judge5!AL19))</f>
        <v xml:space="preserve"> </v>
      </c>
      <c r="AM19" s="33" t="str">
        <f>IF(ISERROR(AVERAGE(Judge1:Judge5!AM19))," ", AVERAGE(Judge1:Judge5!AM19))</f>
        <v xml:space="preserve"> </v>
      </c>
      <c r="AN19" s="33" t="str">
        <f>IF(ISERROR(AVERAGE(Judge1:Judge5!AN19))," ", AVERAGE(Judge1:Judge5!AN19))</f>
        <v xml:space="preserve"> </v>
      </c>
      <c r="AO19" s="33" t="str">
        <f>IF(ISERROR(AVERAGE(Judge1:Judge5!AO19))," ", AVERAGE(Judge1:Judge5!AO19))</f>
        <v xml:space="preserve"> </v>
      </c>
      <c r="AP19" s="33" t="str">
        <f>IF(ISERROR(AVERAGE(Judge1:Judge5!AP19))," ", AVERAGE(Judge1:Judge5!AP19))</f>
        <v xml:space="preserve"> </v>
      </c>
      <c r="AQ19" s="33" t="str">
        <f>IF(ISERROR(AVERAGE(Judge1:Judge5!AQ19))," ", AVERAGE(Judge1:Judge5!AQ19))</f>
        <v xml:space="preserve"> </v>
      </c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1067</v>
      </c>
      <c r="B20" s="19">
        <v>6416</v>
      </c>
      <c r="C20" s="3" t="s">
        <v>24</v>
      </c>
      <c r="D20" s="3"/>
      <c r="E20" s="3">
        <v>0</v>
      </c>
      <c r="F20" s="33" t="str">
        <f>IF(ISERROR(AVERAGE(Judge1:Judge5!F20))," ", AVERAGE(Judge1:Judge5!F20))</f>
        <v xml:space="preserve"> </v>
      </c>
      <c r="G20" s="33" t="str">
        <f>IF(ISERROR(AVERAGE(Judge1:Judge5!G20))," ", AVERAGE(Judge1:Judge5!G20))</f>
        <v xml:space="preserve"> </v>
      </c>
      <c r="H20" s="33" t="str">
        <f>IF(ISERROR(AVERAGE(Judge1:Judge5!H20))," ", AVERAGE(Judge1:Judge5!H20))</f>
        <v xml:space="preserve"> </v>
      </c>
      <c r="I20" s="33" t="str">
        <f>IF(ISERROR(AVERAGE(Judge1:Judge5!I20))," ", AVERAGE(Judge1:Judge5!I20))</f>
        <v xml:space="preserve"> </v>
      </c>
      <c r="J20" s="33" t="str">
        <f>IF(ISERROR(AVERAGE(Judge1:Judge5!J20))," ", AVERAGE(Judge1:Judge5!J20))</f>
        <v xml:space="preserve"> </v>
      </c>
      <c r="K20" s="33" t="str">
        <f>IF(ISERROR(AVERAGE(Judge1:Judge5!K20))," ", AVERAGE(Judge1:Judge5!K20))</f>
        <v xml:space="preserve"> </v>
      </c>
      <c r="L20" s="33" t="str">
        <f>IF(ISERROR(AVERAGE(Judge1:Judge5!L20))," ", AVERAGE(Judge1:Judge5!L20))</f>
        <v xml:space="preserve"> </v>
      </c>
      <c r="M20" s="33" t="str">
        <f>IF(ISERROR(AVERAGE(Judge1:Judge5!M20))," ", AVERAGE(Judge1:Judge5!M20))</f>
        <v xml:space="preserve"> </v>
      </c>
      <c r="N20" s="33" t="str">
        <f>IF(ISERROR(AVERAGE(Judge1:Judge5!N20))," ", AVERAGE(Judge1:Judge5!N20))</f>
        <v xml:space="preserve"> </v>
      </c>
      <c r="O20" s="33" t="str">
        <f>IF(ISERROR(AVERAGE(Judge1:Judge5!O20))," ", AVERAGE(Judge1:Judge5!O20))</f>
        <v xml:space="preserve"> </v>
      </c>
      <c r="P20" s="33" t="str">
        <f>IF(ISERROR(AVERAGE(Judge1:Judge5!P20))," ", AVERAGE(Judge1:Judge5!P20))</f>
        <v xml:space="preserve"> </v>
      </c>
      <c r="Q20" s="33" t="str">
        <f>IF(ISERROR(AVERAGE(Judge1:Judge5!Q20))," ", AVERAGE(Judge1:Judge5!Q20))</f>
        <v xml:space="preserve"> </v>
      </c>
      <c r="R20" s="33" t="str">
        <f>IF(ISERROR(AVERAGE(Judge1:Judge5!R20))," ", AVERAGE(Judge1:Judge5!R20))</f>
        <v xml:space="preserve"> </v>
      </c>
      <c r="S20" s="33" t="str">
        <f>IF(ISERROR(AVERAGE(Judge1:Judge5!S20))," ", AVERAGE(Judge1:Judge5!S20))</f>
        <v xml:space="preserve"> </v>
      </c>
      <c r="T20" s="33" t="str">
        <f>IF(ISERROR(AVERAGE(Judge1:Judge5!T20))," ", AVERAGE(Judge1:Judge5!T20))</f>
        <v xml:space="preserve"> </v>
      </c>
      <c r="U20" s="33" t="str">
        <f>IF(ISERROR(AVERAGE(Judge1:Judge5!U20))," ", AVERAGE(Judge1:Judge5!U20))</f>
        <v xml:space="preserve"> </v>
      </c>
      <c r="V20" s="33" t="str">
        <f>IF(ISERROR(AVERAGE(Judge1:Judge5!V20))," ", AVERAGE(Judge1:Judge5!V20))</f>
        <v xml:space="preserve"> </v>
      </c>
      <c r="W20" s="33" t="str">
        <f>IF(ISERROR(AVERAGE(Judge1:Judge5!W20))," ", AVERAGE(Judge1:Judge5!W20))</f>
        <v xml:space="preserve"> </v>
      </c>
      <c r="X20" s="33" t="str">
        <f>IF(ISERROR(AVERAGE(Judge1:Judge5!X20))," ", AVERAGE(Judge1:Judge5!X20))</f>
        <v xml:space="preserve"> </v>
      </c>
      <c r="Y20" s="33" t="str">
        <f>IF(ISERROR(AVERAGE(Judge1:Judge5!Y20))," ", AVERAGE(Judge1:Judge5!Y20))</f>
        <v xml:space="preserve"> </v>
      </c>
      <c r="Z20" s="33" t="str">
        <f>IF(ISERROR(AVERAGE(Judge1:Judge5!Z20))," ", AVERAGE(Judge1:Judge5!Z20))</f>
        <v xml:space="preserve"> </v>
      </c>
      <c r="AA20" s="33" t="str">
        <f>IF(ISERROR(AVERAGE(Judge1:Judge5!AA20))," ", AVERAGE(Judge1:Judge5!AA20))</f>
        <v xml:space="preserve"> </v>
      </c>
      <c r="AB20" s="33" t="str">
        <f>IF(ISERROR(AVERAGE(Judge1:Judge5!AB20))," ", AVERAGE(Judge1:Judge5!AB20))</f>
        <v xml:space="preserve"> </v>
      </c>
      <c r="AC20" s="33" t="str">
        <f>IF(ISERROR(AVERAGE(Judge1:Judge5!AC20))," ", AVERAGE(Judge1:Judge5!AC20))</f>
        <v xml:space="preserve"> </v>
      </c>
      <c r="AD20" s="33" t="str">
        <f>IF(ISERROR(AVERAGE(Judge1:Judge5!AD20))," ", AVERAGE(Judge1:Judge5!AD20))</f>
        <v xml:space="preserve"> </v>
      </c>
      <c r="AE20" s="33" t="str">
        <f>IF(ISERROR(AVERAGE(Judge1:Judge5!AE20))," ", AVERAGE(Judge1:Judge5!AE20))</f>
        <v xml:space="preserve"> </v>
      </c>
      <c r="AF20" s="33" t="str">
        <f>IF(ISERROR(AVERAGE(Judge1:Judge5!AF20))," ", AVERAGE(Judge1:Judge5!AF20))</f>
        <v xml:space="preserve"> </v>
      </c>
      <c r="AG20" s="33" t="str">
        <f>IF(ISERROR(AVERAGE(Judge1:Judge5!AG20))," ", AVERAGE(Judge1:Judge5!AG20))</f>
        <v xml:space="preserve"> </v>
      </c>
      <c r="AH20" s="33" t="str">
        <f>IF(ISERROR(AVERAGE(Judge1:Judge5!AH20))," ", AVERAGE(Judge1:Judge5!AH20))</f>
        <v xml:space="preserve"> </v>
      </c>
      <c r="AI20" s="33" t="str">
        <f>IF(ISERROR(AVERAGE(Judge1:Judge5!AI20))," ", AVERAGE(Judge1:Judge5!AI20))</f>
        <v xml:space="preserve"> </v>
      </c>
      <c r="AJ20" s="33" t="str">
        <f>IF(ISERROR(AVERAGE(Judge1:Judge5!AJ20))," ", AVERAGE(Judge1:Judge5!AJ20))</f>
        <v xml:space="preserve"> </v>
      </c>
      <c r="AK20" s="33" t="str">
        <f>IF(ISERROR(AVERAGE(Judge1:Judge5!AK20))," ", AVERAGE(Judge1:Judge5!AK20))</f>
        <v xml:space="preserve"> </v>
      </c>
      <c r="AL20" s="33" t="str">
        <f>IF(ISERROR(AVERAGE(Judge1:Judge5!AL20))," ", AVERAGE(Judge1:Judge5!AL20))</f>
        <v xml:space="preserve"> </v>
      </c>
      <c r="AM20" s="33" t="str">
        <f>IF(ISERROR(AVERAGE(Judge1:Judge5!AM20))," ", AVERAGE(Judge1:Judge5!AM20))</f>
        <v xml:space="preserve"> </v>
      </c>
      <c r="AN20" s="33" t="str">
        <f>IF(ISERROR(AVERAGE(Judge1:Judge5!AN20))," ", AVERAGE(Judge1:Judge5!AN20))</f>
        <v xml:space="preserve"> </v>
      </c>
      <c r="AO20" s="33" t="str">
        <f>IF(ISERROR(AVERAGE(Judge1:Judge5!AO20))," ", AVERAGE(Judge1:Judge5!AO20))</f>
        <v xml:space="preserve"> </v>
      </c>
      <c r="AP20" s="33" t="str">
        <f>IF(ISERROR(AVERAGE(Judge1:Judge5!AP20))," ", AVERAGE(Judge1:Judge5!AP20))</f>
        <v xml:space="preserve"> </v>
      </c>
      <c r="AQ20" s="33" t="str">
        <f>IF(ISERROR(AVERAGE(Judge1:Judge5!AQ20))," ", AVERAGE(Judge1:Judge5!AQ20))</f>
        <v xml:space="preserve"> </v>
      </c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1067</v>
      </c>
      <c r="B21" s="19">
        <v>6417</v>
      </c>
      <c r="C21" s="21" t="s">
        <v>36</v>
      </c>
      <c r="D21" s="21" t="s">
        <v>37</v>
      </c>
      <c r="E21" s="21">
        <v>-300</v>
      </c>
      <c r="F21" s="34" t="str">
        <f>IF(ISERROR(AVERAGE(Judge1:Judge5!F21))," ", AVERAGE(Judge1:Judge5!F21))</f>
        <v xml:space="preserve"> </v>
      </c>
      <c r="G21" s="34" t="str">
        <f>IF(ISERROR(AVERAGE(Judge1:Judge5!G21))," ", AVERAGE(Judge1:Judge5!G21))</f>
        <v xml:space="preserve"> </v>
      </c>
      <c r="H21" s="34" t="str">
        <f>IF(ISERROR(AVERAGE(Judge1:Judge5!H21))," ", AVERAGE(Judge1:Judge5!H21))</f>
        <v xml:space="preserve"> </v>
      </c>
      <c r="I21" s="34" t="str">
        <f>IF(ISERROR(AVERAGE(Judge1:Judge5!I21))," ", AVERAGE(Judge1:Judge5!I21))</f>
        <v xml:space="preserve"> </v>
      </c>
      <c r="J21" s="34" t="str">
        <f>IF(ISERROR(AVERAGE(Judge1:Judge5!J21))," ", AVERAGE(Judge1:Judge5!J21))</f>
        <v xml:space="preserve"> </v>
      </c>
      <c r="K21" s="34" t="str">
        <f>IF(ISERROR(AVERAGE(Judge1:Judge5!K21))," ", AVERAGE(Judge1:Judge5!K21))</f>
        <v xml:space="preserve"> </v>
      </c>
      <c r="L21" s="34" t="str">
        <f>IF(ISERROR(AVERAGE(Judge1:Judge5!L21))," ", AVERAGE(Judge1:Judge5!L21))</f>
        <v xml:space="preserve"> </v>
      </c>
      <c r="M21" s="34" t="str">
        <f>IF(ISERROR(AVERAGE(Judge1:Judge5!M21))," ", AVERAGE(Judge1:Judge5!M21))</f>
        <v xml:space="preserve"> </v>
      </c>
      <c r="N21" s="34" t="str">
        <f>IF(ISERROR(AVERAGE(Judge1:Judge5!N21))," ", AVERAGE(Judge1:Judge5!N21))</f>
        <v xml:space="preserve"> </v>
      </c>
      <c r="O21" s="34" t="str">
        <f>IF(ISERROR(AVERAGE(Judge1:Judge5!O21))," ", AVERAGE(Judge1:Judge5!O21))</f>
        <v xml:space="preserve"> </v>
      </c>
      <c r="P21" s="34" t="str">
        <f>IF(ISERROR(AVERAGE(Judge1:Judge5!P21))," ", AVERAGE(Judge1:Judge5!P21))</f>
        <v xml:space="preserve"> </v>
      </c>
      <c r="Q21" s="34" t="str">
        <f>IF(ISERROR(AVERAGE(Judge1:Judge5!Q21))," ", AVERAGE(Judge1:Judge5!Q21))</f>
        <v xml:space="preserve"> </v>
      </c>
      <c r="R21" s="34" t="str">
        <f>IF(ISERROR(AVERAGE(Judge1:Judge5!R21))," ", AVERAGE(Judge1:Judge5!R21))</f>
        <v xml:space="preserve"> </v>
      </c>
      <c r="S21" s="34" t="str">
        <f>IF(ISERROR(AVERAGE(Judge1:Judge5!S21))," ", AVERAGE(Judge1:Judge5!S21))</f>
        <v xml:space="preserve"> </v>
      </c>
      <c r="T21" s="34" t="str">
        <f>IF(ISERROR(AVERAGE(Judge1:Judge5!T21))," ", AVERAGE(Judge1:Judge5!T21))</f>
        <v xml:space="preserve"> </v>
      </c>
      <c r="U21" s="34" t="str">
        <f>IF(ISERROR(AVERAGE(Judge1:Judge5!U21))," ", AVERAGE(Judge1:Judge5!U21))</f>
        <v xml:space="preserve"> </v>
      </c>
      <c r="V21" s="34" t="str">
        <f>IF(ISERROR(AVERAGE(Judge1:Judge5!V21))," ", AVERAGE(Judge1:Judge5!V21))</f>
        <v xml:space="preserve"> </v>
      </c>
      <c r="W21" s="34" t="str">
        <f>IF(ISERROR(AVERAGE(Judge1:Judge5!W21))," ", AVERAGE(Judge1:Judge5!W21))</f>
        <v xml:space="preserve"> </v>
      </c>
      <c r="X21" s="34" t="str">
        <f>IF(ISERROR(AVERAGE(Judge1:Judge5!X21))," ", AVERAGE(Judge1:Judge5!X21))</f>
        <v xml:space="preserve"> </v>
      </c>
      <c r="Y21" s="34" t="str">
        <f>IF(ISERROR(AVERAGE(Judge1:Judge5!Y21))," ", AVERAGE(Judge1:Judge5!Y21))</f>
        <v xml:space="preserve"> </v>
      </c>
      <c r="Z21" s="34" t="str">
        <f>IF(ISERROR(AVERAGE(Judge1:Judge5!Z21))," ", AVERAGE(Judge1:Judge5!Z21))</f>
        <v xml:space="preserve"> </v>
      </c>
      <c r="AA21" s="34" t="str">
        <f>IF(ISERROR(AVERAGE(Judge1:Judge5!AA21))," ", AVERAGE(Judge1:Judge5!AA21))</f>
        <v xml:space="preserve"> </v>
      </c>
      <c r="AB21" s="34" t="str">
        <f>IF(ISERROR(AVERAGE(Judge1:Judge5!AB21))," ", AVERAGE(Judge1:Judge5!AB21))</f>
        <v xml:space="preserve"> </v>
      </c>
      <c r="AC21" s="34" t="str">
        <f>IF(ISERROR(AVERAGE(Judge1:Judge5!AC21))," ", AVERAGE(Judge1:Judge5!AC21))</f>
        <v xml:space="preserve"> </v>
      </c>
      <c r="AD21" s="34" t="str">
        <f>IF(ISERROR(AVERAGE(Judge1:Judge5!AD21))," ", AVERAGE(Judge1:Judge5!AD21))</f>
        <v xml:space="preserve"> </v>
      </c>
      <c r="AE21" s="34" t="str">
        <f>IF(ISERROR(AVERAGE(Judge1:Judge5!AE21))," ", AVERAGE(Judge1:Judge5!AE21))</f>
        <v xml:space="preserve"> </v>
      </c>
      <c r="AF21" s="34" t="str">
        <f>IF(ISERROR(AVERAGE(Judge1:Judge5!AF21))," ", AVERAGE(Judge1:Judge5!AF21))</f>
        <v xml:space="preserve"> </v>
      </c>
      <c r="AG21" s="34" t="str">
        <f>IF(ISERROR(AVERAGE(Judge1:Judge5!AG21))," ", AVERAGE(Judge1:Judge5!AG21))</f>
        <v xml:space="preserve"> </v>
      </c>
      <c r="AH21" s="34" t="str">
        <f>IF(ISERROR(AVERAGE(Judge1:Judge5!AH21))," ", AVERAGE(Judge1:Judge5!AH21))</f>
        <v xml:space="preserve"> </v>
      </c>
      <c r="AI21" s="34" t="str">
        <f>IF(ISERROR(AVERAGE(Judge1:Judge5!AI21))," ", AVERAGE(Judge1:Judge5!AI21))</f>
        <v xml:space="preserve"> </v>
      </c>
      <c r="AJ21" s="34" t="str">
        <f>IF(ISERROR(AVERAGE(Judge1:Judge5!AJ21))," ", AVERAGE(Judge1:Judge5!AJ21))</f>
        <v xml:space="preserve"> </v>
      </c>
      <c r="AK21" s="34" t="str">
        <f>IF(ISERROR(AVERAGE(Judge1:Judge5!AK21))," ", AVERAGE(Judge1:Judge5!AK21))</f>
        <v xml:space="preserve"> </v>
      </c>
      <c r="AL21" s="34" t="str">
        <f>IF(ISERROR(AVERAGE(Judge1:Judge5!AL21))," ", AVERAGE(Judge1:Judge5!AL21))</f>
        <v xml:space="preserve"> </v>
      </c>
      <c r="AM21" s="34" t="str">
        <f>IF(ISERROR(AVERAGE(Judge1:Judge5!AM21))," ", AVERAGE(Judge1:Judge5!AM21))</f>
        <v xml:space="preserve"> </v>
      </c>
      <c r="AN21" s="34" t="str">
        <f>IF(ISERROR(AVERAGE(Judge1:Judge5!AN21))," ", AVERAGE(Judge1:Judge5!AN21))</f>
        <v xml:space="preserve"> </v>
      </c>
      <c r="AO21" s="34" t="str">
        <f>IF(ISERROR(AVERAGE(Judge1:Judge5!AO21))," ", AVERAGE(Judge1:Judge5!AO21))</f>
        <v xml:space="preserve"> </v>
      </c>
      <c r="AP21" s="34" t="str">
        <f>IF(ISERROR(AVERAGE(Judge1:Judge5!AP21))," ", AVERAGE(Judge1:Judge5!AP21))</f>
        <v xml:space="preserve"> </v>
      </c>
      <c r="AQ21" s="34" t="str">
        <f>IF(ISERROR(AVERAGE(Judge1:Judge5!AQ21))," ", AVERAGE(Judge1:Judge5!AQ21))</f>
        <v xml:space="preserve"> </v>
      </c>
      <c r="AR21" s="22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1067</v>
      </c>
      <c r="B22" s="19">
        <v>6418</v>
      </c>
      <c r="C22" s="21" t="s">
        <v>36</v>
      </c>
      <c r="D22" s="21" t="s">
        <v>38</v>
      </c>
      <c r="E22" s="21">
        <v>-100</v>
      </c>
      <c r="F22" s="34" t="str">
        <f>IF(ISERROR(AVERAGE(Judge1:Judge5!F22))," ", AVERAGE(Judge1:Judge5!F22))</f>
        <v xml:space="preserve"> </v>
      </c>
      <c r="G22" s="34" t="str">
        <f>IF(ISERROR(AVERAGE(Judge1:Judge5!G22))," ", AVERAGE(Judge1:Judge5!G22))</f>
        <v xml:space="preserve"> </v>
      </c>
      <c r="H22" s="34" t="str">
        <f>IF(ISERROR(AVERAGE(Judge1:Judge5!H22))," ", AVERAGE(Judge1:Judge5!H22))</f>
        <v xml:space="preserve"> </v>
      </c>
      <c r="I22" s="34" t="str">
        <f>IF(ISERROR(AVERAGE(Judge1:Judge5!I22))," ", AVERAGE(Judge1:Judge5!I22))</f>
        <v xml:space="preserve"> </v>
      </c>
      <c r="J22" s="34" t="str">
        <f>IF(ISERROR(AVERAGE(Judge1:Judge5!J22))," ", AVERAGE(Judge1:Judge5!J22))</f>
        <v xml:space="preserve"> </v>
      </c>
      <c r="K22" s="34" t="str">
        <f>IF(ISERROR(AVERAGE(Judge1:Judge5!K22))," ", AVERAGE(Judge1:Judge5!K22))</f>
        <v xml:space="preserve"> </v>
      </c>
      <c r="L22" s="34" t="str">
        <f>IF(ISERROR(AVERAGE(Judge1:Judge5!L22))," ", AVERAGE(Judge1:Judge5!L22))</f>
        <v xml:space="preserve"> </v>
      </c>
      <c r="M22" s="34" t="str">
        <f>IF(ISERROR(AVERAGE(Judge1:Judge5!M22))," ", AVERAGE(Judge1:Judge5!M22))</f>
        <v xml:space="preserve"> </v>
      </c>
      <c r="N22" s="34" t="str">
        <f>IF(ISERROR(AVERAGE(Judge1:Judge5!N22))," ", AVERAGE(Judge1:Judge5!N22))</f>
        <v xml:space="preserve"> </v>
      </c>
      <c r="O22" s="34" t="str">
        <f>IF(ISERROR(AVERAGE(Judge1:Judge5!O22))," ", AVERAGE(Judge1:Judge5!O22))</f>
        <v xml:space="preserve"> </v>
      </c>
      <c r="P22" s="34" t="str">
        <f>IF(ISERROR(AVERAGE(Judge1:Judge5!P22))," ", AVERAGE(Judge1:Judge5!P22))</f>
        <v xml:space="preserve"> </v>
      </c>
      <c r="Q22" s="34" t="str">
        <f>IF(ISERROR(AVERAGE(Judge1:Judge5!Q22))," ", AVERAGE(Judge1:Judge5!Q22))</f>
        <v xml:space="preserve"> </v>
      </c>
      <c r="R22" s="34" t="str">
        <f>IF(ISERROR(AVERAGE(Judge1:Judge5!R22))," ", AVERAGE(Judge1:Judge5!R22))</f>
        <v xml:space="preserve"> </v>
      </c>
      <c r="S22" s="34" t="str">
        <f>IF(ISERROR(AVERAGE(Judge1:Judge5!S22))," ", AVERAGE(Judge1:Judge5!S22))</f>
        <v xml:space="preserve"> </v>
      </c>
      <c r="T22" s="34" t="str">
        <f>IF(ISERROR(AVERAGE(Judge1:Judge5!T22))," ", AVERAGE(Judge1:Judge5!T22))</f>
        <v xml:space="preserve"> </v>
      </c>
      <c r="U22" s="34" t="str">
        <f>IF(ISERROR(AVERAGE(Judge1:Judge5!U22))," ", AVERAGE(Judge1:Judge5!U22))</f>
        <v xml:space="preserve"> </v>
      </c>
      <c r="V22" s="34" t="str">
        <f>IF(ISERROR(AVERAGE(Judge1:Judge5!V22))," ", AVERAGE(Judge1:Judge5!V22))</f>
        <v xml:space="preserve"> </v>
      </c>
      <c r="W22" s="34" t="str">
        <f>IF(ISERROR(AVERAGE(Judge1:Judge5!W22))," ", AVERAGE(Judge1:Judge5!W22))</f>
        <v xml:space="preserve"> </v>
      </c>
      <c r="X22" s="34" t="str">
        <f>IF(ISERROR(AVERAGE(Judge1:Judge5!X22))," ", AVERAGE(Judge1:Judge5!X22))</f>
        <v xml:space="preserve"> </v>
      </c>
      <c r="Y22" s="34" t="str">
        <f>IF(ISERROR(AVERAGE(Judge1:Judge5!Y22))," ", AVERAGE(Judge1:Judge5!Y22))</f>
        <v xml:space="preserve"> </v>
      </c>
      <c r="Z22" s="34" t="str">
        <f>IF(ISERROR(AVERAGE(Judge1:Judge5!Z22))," ", AVERAGE(Judge1:Judge5!Z22))</f>
        <v xml:space="preserve"> </v>
      </c>
      <c r="AA22" s="34" t="str">
        <f>IF(ISERROR(AVERAGE(Judge1:Judge5!AA22))," ", AVERAGE(Judge1:Judge5!AA22))</f>
        <v xml:space="preserve"> </v>
      </c>
      <c r="AB22" s="34" t="str">
        <f>IF(ISERROR(AVERAGE(Judge1:Judge5!AB22))," ", AVERAGE(Judge1:Judge5!AB22))</f>
        <v xml:space="preserve"> </v>
      </c>
      <c r="AC22" s="34" t="str">
        <f>IF(ISERROR(AVERAGE(Judge1:Judge5!AC22))," ", AVERAGE(Judge1:Judge5!AC22))</f>
        <v xml:space="preserve"> </v>
      </c>
      <c r="AD22" s="34" t="str">
        <f>IF(ISERROR(AVERAGE(Judge1:Judge5!AD22))," ", AVERAGE(Judge1:Judge5!AD22))</f>
        <v xml:space="preserve"> </v>
      </c>
      <c r="AE22" s="34" t="str">
        <f>IF(ISERROR(AVERAGE(Judge1:Judge5!AE22))," ", AVERAGE(Judge1:Judge5!AE22))</f>
        <v xml:space="preserve"> </v>
      </c>
      <c r="AF22" s="34" t="str">
        <f>IF(ISERROR(AVERAGE(Judge1:Judge5!AF22))," ", AVERAGE(Judge1:Judge5!AF22))</f>
        <v xml:space="preserve"> </v>
      </c>
      <c r="AG22" s="34" t="str">
        <f>IF(ISERROR(AVERAGE(Judge1:Judge5!AG22))," ", AVERAGE(Judge1:Judge5!AG22))</f>
        <v xml:space="preserve"> </v>
      </c>
      <c r="AH22" s="34" t="str">
        <f>IF(ISERROR(AVERAGE(Judge1:Judge5!AH22))," ", AVERAGE(Judge1:Judge5!AH22))</f>
        <v xml:space="preserve"> </v>
      </c>
      <c r="AI22" s="34" t="str">
        <f>IF(ISERROR(AVERAGE(Judge1:Judge5!AI22))," ", AVERAGE(Judge1:Judge5!AI22))</f>
        <v xml:space="preserve"> </v>
      </c>
      <c r="AJ22" s="34" t="str">
        <f>IF(ISERROR(AVERAGE(Judge1:Judge5!AJ22))," ", AVERAGE(Judge1:Judge5!AJ22))</f>
        <v xml:space="preserve"> </v>
      </c>
      <c r="AK22" s="34" t="str">
        <f>IF(ISERROR(AVERAGE(Judge1:Judge5!AK22))," ", AVERAGE(Judge1:Judge5!AK22))</f>
        <v xml:space="preserve"> </v>
      </c>
      <c r="AL22" s="34" t="str">
        <f>IF(ISERROR(AVERAGE(Judge1:Judge5!AL22))," ", AVERAGE(Judge1:Judge5!AL22))</f>
        <v xml:space="preserve"> </v>
      </c>
      <c r="AM22" s="34" t="str">
        <f>IF(ISERROR(AVERAGE(Judge1:Judge5!AM22))," ", AVERAGE(Judge1:Judge5!AM22))</f>
        <v xml:space="preserve"> </v>
      </c>
      <c r="AN22" s="34" t="str">
        <f>IF(ISERROR(AVERAGE(Judge1:Judge5!AN22))," ", AVERAGE(Judge1:Judge5!AN22))</f>
        <v xml:space="preserve"> </v>
      </c>
      <c r="AO22" s="34" t="str">
        <f>IF(ISERROR(AVERAGE(Judge1:Judge5!AO22))," ", AVERAGE(Judge1:Judge5!AO22))</f>
        <v xml:space="preserve"> </v>
      </c>
      <c r="AP22" s="34" t="str">
        <f>IF(ISERROR(AVERAGE(Judge1:Judge5!AP22))," ", AVERAGE(Judge1:Judge5!AP22))</f>
        <v xml:space="preserve"> </v>
      </c>
      <c r="AQ22" s="34" t="str">
        <f>IF(ISERROR(AVERAGE(Judge1:Judge5!AQ22))," ", AVERAGE(Judge1:Judge5!AQ22))</f>
        <v xml:space="preserve"> </v>
      </c>
      <c r="AR22" s="22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1067</v>
      </c>
      <c r="B23" s="19">
        <v>6419</v>
      </c>
      <c r="C23" s="21" t="s">
        <v>36</v>
      </c>
      <c r="D23" s="21" t="s">
        <v>39</v>
      </c>
      <c r="E23" s="21">
        <v>-500</v>
      </c>
      <c r="F23" s="34" t="str">
        <f>IF(ISERROR(AVERAGE(Judge1:Judge5!F23))," ", AVERAGE(Judge1:Judge5!F23))</f>
        <v xml:space="preserve"> </v>
      </c>
      <c r="G23" s="34" t="str">
        <f>IF(ISERROR(AVERAGE(Judge1:Judge5!G23))," ", AVERAGE(Judge1:Judge5!G23))</f>
        <v xml:space="preserve"> </v>
      </c>
      <c r="H23" s="34" t="str">
        <f>IF(ISERROR(AVERAGE(Judge1:Judge5!H23))," ", AVERAGE(Judge1:Judge5!H23))</f>
        <v xml:space="preserve"> </v>
      </c>
      <c r="I23" s="34" t="str">
        <f>IF(ISERROR(AVERAGE(Judge1:Judge5!I23))," ", AVERAGE(Judge1:Judge5!I23))</f>
        <v xml:space="preserve"> </v>
      </c>
      <c r="J23" s="34" t="str">
        <f>IF(ISERROR(AVERAGE(Judge1:Judge5!J23))," ", AVERAGE(Judge1:Judge5!J23))</f>
        <v xml:space="preserve"> </v>
      </c>
      <c r="K23" s="34" t="str">
        <f>IF(ISERROR(AVERAGE(Judge1:Judge5!K23))," ", AVERAGE(Judge1:Judge5!K23))</f>
        <v xml:space="preserve"> </v>
      </c>
      <c r="L23" s="34" t="str">
        <f>IF(ISERROR(AVERAGE(Judge1:Judge5!L23))," ", AVERAGE(Judge1:Judge5!L23))</f>
        <v xml:space="preserve"> </v>
      </c>
      <c r="M23" s="34" t="str">
        <f>IF(ISERROR(AVERAGE(Judge1:Judge5!M23))," ", AVERAGE(Judge1:Judge5!M23))</f>
        <v xml:space="preserve"> </v>
      </c>
      <c r="N23" s="34" t="str">
        <f>IF(ISERROR(AVERAGE(Judge1:Judge5!N23))," ", AVERAGE(Judge1:Judge5!N23))</f>
        <v xml:space="preserve"> </v>
      </c>
      <c r="O23" s="34" t="str">
        <f>IF(ISERROR(AVERAGE(Judge1:Judge5!O23))," ", AVERAGE(Judge1:Judge5!O23))</f>
        <v xml:space="preserve"> </v>
      </c>
      <c r="P23" s="34" t="str">
        <f>IF(ISERROR(AVERAGE(Judge1:Judge5!P23))," ", AVERAGE(Judge1:Judge5!P23))</f>
        <v xml:space="preserve"> </v>
      </c>
      <c r="Q23" s="34" t="str">
        <f>IF(ISERROR(AVERAGE(Judge1:Judge5!Q23))," ", AVERAGE(Judge1:Judge5!Q23))</f>
        <v xml:space="preserve"> </v>
      </c>
      <c r="R23" s="34" t="str">
        <f>IF(ISERROR(AVERAGE(Judge1:Judge5!R23))," ", AVERAGE(Judge1:Judge5!R23))</f>
        <v xml:space="preserve"> </v>
      </c>
      <c r="S23" s="34" t="str">
        <f>IF(ISERROR(AVERAGE(Judge1:Judge5!S23))," ", AVERAGE(Judge1:Judge5!S23))</f>
        <v xml:space="preserve"> </v>
      </c>
      <c r="T23" s="34" t="str">
        <f>IF(ISERROR(AVERAGE(Judge1:Judge5!T23))," ", AVERAGE(Judge1:Judge5!T23))</f>
        <v xml:space="preserve"> </v>
      </c>
      <c r="U23" s="34" t="str">
        <f>IF(ISERROR(AVERAGE(Judge1:Judge5!U23))," ", AVERAGE(Judge1:Judge5!U23))</f>
        <v xml:space="preserve"> </v>
      </c>
      <c r="V23" s="34" t="str">
        <f>IF(ISERROR(AVERAGE(Judge1:Judge5!V23))," ", AVERAGE(Judge1:Judge5!V23))</f>
        <v xml:space="preserve"> </v>
      </c>
      <c r="W23" s="34" t="str">
        <f>IF(ISERROR(AVERAGE(Judge1:Judge5!W23))," ", AVERAGE(Judge1:Judge5!W23))</f>
        <v xml:space="preserve"> </v>
      </c>
      <c r="X23" s="34" t="str">
        <f>IF(ISERROR(AVERAGE(Judge1:Judge5!X23))," ", AVERAGE(Judge1:Judge5!X23))</f>
        <v xml:space="preserve"> </v>
      </c>
      <c r="Y23" s="34" t="str">
        <f>IF(ISERROR(AVERAGE(Judge1:Judge5!Y23))," ", AVERAGE(Judge1:Judge5!Y23))</f>
        <v xml:space="preserve"> </v>
      </c>
      <c r="Z23" s="34" t="str">
        <f>IF(ISERROR(AVERAGE(Judge1:Judge5!Z23))," ", AVERAGE(Judge1:Judge5!Z23))</f>
        <v xml:space="preserve"> </v>
      </c>
      <c r="AA23" s="34" t="str">
        <f>IF(ISERROR(AVERAGE(Judge1:Judge5!AA23))," ", AVERAGE(Judge1:Judge5!AA23))</f>
        <v xml:space="preserve"> </v>
      </c>
      <c r="AB23" s="34" t="str">
        <f>IF(ISERROR(AVERAGE(Judge1:Judge5!AB23))," ", AVERAGE(Judge1:Judge5!AB23))</f>
        <v xml:space="preserve"> </v>
      </c>
      <c r="AC23" s="34" t="str">
        <f>IF(ISERROR(AVERAGE(Judge1:Judge5!AC23))," ", AVERAGE(Judge1:Judge5!AC23))</f>
        <v xml:space="preserve"> </v>
      </c>
      <c r="AD23" s="34" t="str">
        <f>IF(ISERROR(AVERAGE(Judge1:Judge5!AD23))," ", AVERAGE(Judge1:Judge5!AD23))</f>
        <v xml:space="preserve"> </v>
      </c>
      <c r="AE23" s="34" t="str">
        <f>IF(ISERROR(AVERAGE(Judge1:Judge5!AE23))," ", AVERAGE(Judge1:Judge5!AE23))</f>
        <v xml:space="preserve"> </v>
      </c>
      <c r="AF23" s="34" t="str">
        <f>IF(ISERROR(AVERAGE(Judge1:Judge5!AF23))," ", AVERAGE(Judge1:Judge5!AF23))</f>
        <v xml:space="preserve"> </v>
      </c>
      <c r="AG23" s="34" t="str">
        <f>IF(ISERROR(AVERAGE(Judge1:Judge5!AG23))," ", AVERAGE(Judge1:Judge5!AG23))</f>
        <v xml:space="preserve"> </v>
      </c>
      <c r="AH23" s="34" t="str">
        <f>IF(ISERROR(AVERAGE(Judge1:Judge5!AH23))," ", AVERAGE(Judge1:Judge5!AH23))</f>
        <v xml:space="preserve"> </v>
      </c>
      <c r="AI23" s="34" t="str">
        <f>IF(ISERROR(AVERAGE(Judge1:Judge5!AI23))," ", AVERAGE(Judge1:Judge5!AI23))</f>
        <v xml:space="preserve"> </v>
      </c>
      <c r="AJ23" s="34" t="str">
        <f>IF(ISERROR(AVERAGE(Judge1:Judge5!AJ23))," ", AVERAGE(Judge1:Judge5!AJ23))</f>
        <v xml:space="preserve"> </v>
      </c>
      <c r="AK23" s="34" t="str">
        <f>IF(ISERROR(AVERAGE(Judge1:Judge5!AK23))," ", AVERAGE(Judge1:Judge5!AK23))</f>
        <v xml:space="preserve"> </v>
      </c>
      <c r="AL23" s="34" t="str">
        <f>IF(ISERROR(AVERAGE(Judge1:Judge5!AL23))," ", AVERAGE(Judge1:Judge5!AL23))</f>
        <v xml:space="preserve"> </v>
      </c>
      <c r="AM23" s="34" t="str">
        <f>IF(ISERROR(AVERAGE(Judge1:Judge5!AM23))," ", AVERAGE(Judge1:Judge5!AM23))</f>
        <v xml:space="preserve"> </v>
      </c>
      <c r="AN23" s="34" t="str">
        <f>IF(ISERROR(AVERAGE(Judge1:Judge5!AN23))," ", AVERAGE(Judge1:Judge5!AN23))</f>
        <v xml:space="preserve"> </v>
      </c>
      <c r="AO23" s="34" t="str">
        <f>IF(ISERROR(AVERAGE(Judge1:Judge5!AO23))," ", AVERAGE(Judge1:Judge5!AO23))</f>
        <v xml:space="preserve"> </v>
      </c>
      <c r="AP23" s="34" t="str">
        <f>IF(ISERROR(AVERAGE(Judge1:Judge5!AP23))," ", AVERAGE(Judge1:Judge5!AP23))</f>
        <v xml:space="preserve"> </v>
      </c>
      <c r="AQ23" s="34" t="str">
        <f>IF(ISERROR(AVERAGE(Judge1:Judge5!AQ23))," ", AVERAGE(Judge1:Judge5!AQ23))</f>
        <v xml:space="preserve"> </v>
      </c>
      <c r="AR23" s="22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9">
        <v>1067</v>
      </c>
      <c r="B24" s="19">
        <v>6420</v>
      </c>
      <c r="C24" s="21" t="s">
        <v>36</v>
      </c>
      <c r="D24" s="21" t="s">
        <v>40</v>
      </c>
      <c r="E24" s="21">
        <v>-10</v>
      </c>
      <c r="F24" s="34" t="str">
        <f>IF(ISERROR(AVERAGE(Judge1:Judge5!F24))," ", AVERAGE(Judge1:Judge5!F24))</f>
        <v xml:space="preserve"> </v>
      </c>
      <c r="G24" s="34" t="str">
        <f>IF(ISERROR(AVERAGE(Judge1:Judge5!G24))," ", AVERAGE(Judge1:Judge5!G24))</f>
        <v xml:space="preserve"> </v>
      </c>
      <c r="H24" s="34" t="str">
        <f>IF(ISERROR(AVERAGE(Judge1:Judge5!H24))," ", AVERAGE(Judge1:Judge5!H24))</f>
        <v xml:space="preserve"> </v>
      </c>
      <c r="I24" s="34" t="str">
        <f>IF(ISERROR(AVERAGE(Judge1:Judge5!I24))," ", AVERAGE(Judge1:Judge5!I24))</f>
        <v xml:space="preserve"> </v>
      </c>
      <c r="J24" s="34" t="str">
        <f>IF(ISERROR(AVERAGE(Judge1:Judge5!J24))," ", AVERAGE(Judge1:Judge5!J24))</f>
        <v xml:space="preserve"> </v>
      </c>
      <c r="K24" s="34" t="str">
        <f>IF(ISERROR(AVERAGE(Judge1:Judge5!K24))," ", AVERAGE(Judge1:Judge5!K24))</f>
        <v xml:space="preserve"> </v>
      </c>
      <c r="L24" s="34" t="str">
        <f>IF(ISERROR(AVERAGE(Judge1:Judge5!L24))," ", AVERAGE(Judge1:Judge5!L24))</f>
        <v xml:space="preserve"> </v>
      </c>
      <c r="M24" s="34" t="str">
        <f>IF(ISERROR(AVERAGE(Judge1:Judge5!M24))," ", AVERAGE(Judge1:Judge5!M24))</f>
        <v xml:space="preserve"> </v>
      </c>
      <c r="N24" s="34" t="str">
        <f>IF(ISERROR(AVERAGE(Judge1:Judge5!N24))," ", AVERAGE(Judge1:Judge5!N24))</f>
        <v xml:space="preserve"> </v>
      </c>
      <c r="O24" s="34" t="str">
        <f>IF(ISERROR(AVERAGE(Judge1:Judge5!O24))," ", AVERAGE(Judge1:Judge5!O24))</f>
        <v xml:space="preserve"> </v>
      </c>
      <c r="P24" s="34" t="str">
        <f>IF(ISERROR(AVERAGE(Judge1:Judge5!P24))," ", AVERAGE(Judge1:Judge5!P24))</f>
        <v xml:space="preserve"> </v>
      </c>
      <c r="Q24" s="34" t="str">
        <f>IF(ISERROR(AVERAGE(Judge1:Judge5!Q24))," ", AVERAGE(Judge1:Judge5!Q24))</f>
        <v xml:space="preserve"> </v>
      </c>
      <c r="R24" s="34" t="str">
        <f>IF(ISERROR(AVERAGE(Judge1:Judge5!R24))," ", AVERAGE(Judge1:Judge5!R24))</f>
        <v xml:space="preserve"> </v>
      </c>
      <c r="S24" s="34" t="str">
        <f>IF(ISERROR(AVERAGE(Judge1:Judge5!S24))," ", AVERAGE(Judge1:Judge5!S24))</f>
        <v xml:space="preserve"> </v>
      </c>
      <c r="T24" s="34" t="str">
        <f>IF(ISERROR(AVERAGE(Judge1:Judge5!T24))," ", AVERAGE(Judge1:Judge5!T24))</f>
        <v xml:space="preserve"> </v>
      </c>
      <c r="U24" s="34" t="str">
        <f>IF(ISERROR(AVERAGE(Judge1:Judge5!U24))," ", AVERAGE(Judge1:Judge5!U24))</f>
        <v xml:space="preserve"> </v>
      </c>
      <c r="V24" s="34" t="str">
        <f>IF(ISERROR(AVERAGE(Judge1:Judge5!V24))," ", AVERAGE(Judge1:Judge5!V24))</f>
        <v xml:space="preserve"> </v>
      </c>
      <c r="W24" s="34" t="str">
        <f>IF(ISERROR(AVERAGE(Judge1:Judge5!W24))," ", AVERAGE(Judge1:Judge5!W24))</f>
        <v xml:space="preserve"> </v>
      </c>
      <c r="X24" s="34" t="str">
        <f>IF(ISERROR(AVERAGE(Judge1:Judge5!X24))," ", AVERAGE(Judge1:Judge5!X24))</f>
        <v xml:space="preserve"> </v>
      </c>
      <c r="Y24" s="34" t="str">
        <f>IF(ISERROR(AVERAGE(Judge1:Judge5!Y24))," ", AVERAGE(Judge1:Judge5!Y24))</f>
        <v xml:space="preserve"> </v>
      </c>
      <c r="Z24" s="34" t="str">
        <f>IF(ISERROR(AVERAGE(Judge1:Judge5!Z24))," ", AVERAGE(Judge1:Judge5!Z24))</f>
        <v xml:space="preserve"> </v>
      </c>
      <c r="AA24" s="34" t="str">
        <f>IF(ISERROR(AVERAGE(Judge1:Judge5!AA24))," ", AVERAGE(Judge1:Judge5!AA24))</f>
        <v xml:space="preserve"> </v>
      </c>
      <c r="AB24" s="34" t="str">
        <f>IF(ISERROR(AVERAGE(Judge1:Judge5!AB24))," ", AVERAGE(Judge1:Judge5!AB24))</f>
        <v xml:space="preserve"> </v>
      </c>
      <c r="AC24" s="34" t="str">
        <f>IF(ISERROR(AVERAGE(Judge1:Judge5!AC24))," ", AVERAGE(Judge1:Judge5!AC24))</f>
        <v xml:space="preserve"> </v>
      </c>
      <c r="AD24" s="34" t="str">
        <f>IF(ISERROR(AVERAGE(Judge1:Judge5!AD24))," ", AVERAGE(Judge1:Judge5!AD24))</f>
        <v xml:space="preserve"> </v>
      </c>
      <c r="AE24" s="34" t="str">
        <f>IF(ISERROR(AVERAGE(Judge1:Judge5!AE24))," ", AVERAGE(Judge1:Judge5!AE24))</f>
        <v xml:space="preserve"> </v>
      </c>
      <c r="AF24" s="34" t="str">
        <f>IF(ISERROR(AVERAGE(Judge1:Judge5!AF24))," ", AVERAGE(Judge1:Judge5!AF24))</f>
        <v xml:space="preserve"> </v>
      </c>
      <c r="AG24" s="34" t="str">
        <f>IF(ISERROR(AVERAGE(Judge1:Judge5!AG24))," ", AVERAGE(Judge1:Judge5!AG24))</f>
        <v xml:space="preserve"> </v>
      </c>
      <c r="AH24" s="34" t="str">
        <f>IF(ISERROR(AVERAGE(Judge1:Judge5!AH24))," ", AVERAGE(Judge1:Judge5!AH24))</f>
        <v xml:space="preserve"> </v>
      </c>
      <c r="AI24" s="34" t="str">
        <f>IF(ISERROR(AVERAGE(Judge1:Judge5!AI24))," ", AVERAGE(Judge1:Judge5!AI24))</f>
        <v xml:space="preserve"> </v>
      </c>
      <c r="AJ24" s="34" t="str">
        <f>IF(ISERROR(AVERAGE(Judge1:Judge5!AJ24))," ", AVERAGE(Judge1:Judge5!AJ24))</f>
        <v xml:space="preserve"> </v>
      </c>
      <c r="AK24" s="34" t="str">
        <f>IF(ISERROR(AVERAGE(Judge1:Judge5!AK24))," ", AVERAGE(Judge1:Judge5!AK24))</f>
        <v xml:space="preserve"> </v>
      </c>
      <c r="AL24" s="34" t="str">
        <f>IF(ISERROR(AVERAGE(Judge1:Judge5!AL24))," ", AVERAGE(Judge1:Judge5!AL24))</f>
        <v xml:space="preserve"> </v>
      </c>
      <c r="AM24" s="34" t="str">
        <f>IF(ISERROR(AVERAGE(Judge1:Judge5!AM24))," ", AVERAGE(Judge1:Judge5!AM24))</f>
        <v xml:space="preserve"> </v>
      </c>
      <c r="AN24" s="34" t="str">
        <f>IF(ISERROR(AVERAGE(Judge1:Judge5!AN24))," ", AVERAGE(Judge1:Judge5!AN24))</f>
        <v xml:space="preserve"> </v>
      </c>
      <c r="AO24" s="34" t="str">
        <f>IF(ISERROR(AVERAGE(Judge1:Judge5!AO24))," ", AVERAGE(Judge1:Judge5!AO24))</f>
        <v xml:space="preserve"> </v>
      </c>
      <c r="AP24" s="34" t="str">
        <f>IF(ISERROR(AVERAGE(Judge1:Judge5!AP24))," ", AVERAGE(Judge1:Judge5!AP24))</f>
        <v xml:space="preserve"> </v>
      </c>
      <c r="AQ24" s="34" t="str">
        <f>IF(ISERROR(AVERAGE(Judge1:Judge5!AQ24))," ", AVERAGE(Judge1:Judge5!AQ24))</f>
        <v xml:space="preserve"> </v>
      </c>
      <c r="AR24" s="22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A25" s="19">
        <v>1067</v>
      </c>
      <c r="B25" s="19">
        <v>6421</v>
      </c>
      <c r="C25" s="21" t="s">
        <v>36</v>
      </c>
      <c r="D25" s="21" t="s">
        <v>41</v>
      </c>
      <c r="E25" s="21">
        <v>-10</v>
      </c>
      <c r="F25" s="34" t="str">
        <f>IF(ISERROR(AVERAGE(Judge1:Judge5!F25))," ", AVERAGE(Judge1:Judge5!F25))</f>
        <v xml:space="preserve"> </v>
      </c>
      <c r="G25" s="34" t="str">
        <f>IF(ISERROR(AVERAGE(Judge1:Judge5!G25))," ", AVERAGE(Judge1:Judge5!G25))</f>
        <v xml:space="preserve"> </v>
      </c>
      <c r="H25" s="34" t="str">
        <f>IF(ISERROR(AVERAGE(Judge1:Judge5!H25))," ", AVERAGE(Judge1:Judge5!H25))</f>
        <v xml:space="preserve"> </v>
      </c>
      <c r="I25" s="34" t="str">
        <f>IF(ISERROR(AVERAGE(Judge1:Judge5!I25))," ", AVERAGE(Judge1:Judge5!I25))</f>
        <v xml:space="preserve"> </v>
      </c>
      <c r="J25" s="34" t="str">
        <f>IF(ISERROR(AVERAGE(Judge1:Judge5!J25))," ", AVERAGE(Judge1:Judge5!J25))</f>
        <v xml:space="preserve"> </v>
      </c>
      <c r="K25" s="34" t="str">
        <f>IF(ISERROR(AVERAGE(Judge1:Judge5!K25))," ", AVERAGE(Judge1:Judge5!K25))</f>
        <v xml:space="preserve"> </v>
      </c>
      <c r="L25" s="34" t="str">
        <f>IF(ISERROR(AVERAGE(Judge1:Judge5!L25))," ", AVERAGE(Judge1:Judge5!L25))</f>
        <v xml:space="preserve"> </v>
      </c>
      <c r="M25" s="34" t="str">
        <f>IF(ISERROR(AVERAGE(Judge1:Judge5!M25))," ", AVERAGE(Judge1:Judge5!M25))</f>
        <v xml:space="preserve"> </v>
      </c>
      <c r="N25" s="34" t="str">
        <f>IF(ISERROR(AVERAGE(Judge1:Judge5!N25))," ", AVERAGE(Judge1:Judge5!N25))</f>
        <v xml:space="preserve"> </v>
      </c>
      <c r="O25" s="34" t="str">
        <f>IF(ISERROR(AVERAGE(Judge1:Judge5!O25))," ", AVERAGE(Judge1:Judge5!O25))</f>
        <v xml:space="preserve"> </v>
      </c>
      <c r="P25" s="34" t="str">
        <f>IF(ISERROR(AVERAGE(Judge1:Judge5!P25))," ", AVERAGE(Judge1:Judge5!P25))</f>
        <v xml:space="preserve"> </v>
      </c>
      <c r="Q25" s="34" t="str">
        <f>IF(ISERROR(AVERAGE(Judge1:Judge5!Q25))," ", AVERAGE(Judge1:Judge5!Q25))</f>
        <v xml:space="preserve"> </v>
      </c>
      <c r="R25" s="34" t="str">
        <f>IF(ISERROR(AVERAGE(Judge1:Judge5!R25))," ", AVERAGE(Judge1:Judge5!R25))</f>
        <v xml:space="preserve"> </v>
      </c>
      <c r="S25" s="34" t="str">
        <f>IF(ISERROR(AVERAGE(Judge1:Judge5!S25))," ", AVERAGE(Judge1:Judge5!S25))</f>
        <v xml:space="preserve"> </v>
      </c>
      <c r="T25" s="34" t="str">
        <f>IF(ISERROR(AVERAGE(Judge1:Judge5!T25))," ", AVERAGE(Judge1:Judge5!T25))</f>
        <v xml:space="preserve"> </v>
      </c>
      <c r="U25" s="34" t="str">
        <f>IF(ISERROR(AVERAGE(Judge1:Judge5!U25))," ", AVERAGE(Judge1:Judge5!U25))</f>
        <v xml:space="preserve"> </v>
      </c>
      <c r="V25" s="34" t="str">
        <f>IF(ISERROR(AVERAGE(Judge1:Judge5!V25))," ", AVERAGE(Judge1:Judge5!V25))</f>
        <v xml:space="preserve"> </v>
      </c>
      <c r="W25" s="34" t="str">
        <f>IF(ISERROR(AVERAGE(Judge1:Judge5!W25))," ", AVERAGE(Judge1:Judge5!W25))</f>
        <v xml:space="preserve"> </v>
      </c>
      <c r="X25" s="34" t="str">
        <f>IF(ISERROR(AVERAGE(Judge1:Judge5!X25))," ", AVERAGE(Judge1:Judge5!X25))</f>
        <v xml:space="preserve"> </v>
      </c>
      <c r="Y25" s="34" t="str">
        <f>IF(ISERROR(AVERAGE(Judge1:Judge5!Y25))," ", AVERAGE(Judge1:Judge5!Y25))</f>
        <v xml:space="preserve"> </v>
      </c>
      <c r="Z25" s="34" t="str">
        <f>IF(ISERROR(AVERAGE(Judge1:Judge5!Z25))," ", AVERAGE(Judge1:Judge5!Z25))</f>
        <v xml:space="preserve"> </v>
      </c>
      <c r="AA25" s="34" t="str">
        <f>IF(ISERROR(AVERAGE(Judge1:Judge5!AA25))," ", AVERAGE(Judge1:Judge5!AA25))</f>
        <v xml:space="preserve"> </v>
      </c>
      <c r="AB25" s="34" t="str">
        <f>IF(ISERROR(AVERAGE(Judge1:Judge5!AB25))," ", AVERAGE(Judge1:Judge5!AB25))</f>
        <v xml:space="preserve"> </v>
      </c>
      <c r="AC25" s="34" t="str">
        <f>IF(ISERROR(AVERAGE(Judge1:Judge5!AC25))," ", AVERAGE(Judge1:Judge5!AC25))</f>
        <v xml:space="preserve"> </v>
      </c>
      <c r="AD25" s="34" t="str">
        <f>IF(ISERROR(AVERAGE(Judge1:Judge5!AD25))," ", AVERAGE(Judge1:Judge5!AD25))</f>
        <v xml:space="preserve"> </v>
      </c>
      <c r="AE25" s="34" t="str">
        <f>IF(ISERROR(AVERAGE(Judge1:Judge5!AE25))," ", AVERAGE(Judge1:Judge5!AE25))</f>
        <v xml:space="preserve"> </v>
      </c>
      <c r="AF25" s="34" t="str">
        <f>IF(ISERROR(AVERAGE(Judge1:Judge5!AF25))," ", AVERAGE(Judge1:Judge5!AF25))</f>
        <v xml:space="preserve"> </v>
      </c>
      <c r="AG25" s="34" t="str">
        <f>IF(ISERROR(AVERAGE(Judge1:Judge5!AG25))," ", AVERAGE(Judge1:Judge5!AG25))</f>
        <v xml:space="preserve"> </v>
      </c>
      <c r="AH25" s="34" t="str">
        <f>IF(ISERROR(AVERAGE(Judge1:Judge5!AH25))," ", AVERAGE(Judge1:Judge5!AH25))</f>
        <v xml:space="preserve"> </v>
      </c>
      <c r="AI25" s="34" t="str">
        <f>IF(ISERROR(AVERAGE(Judge1:Judge5!AI25))," ", AVERAGE(Judge1:Judge5!AI25))</f>
        <v xml:space="preserve"> </v>
      </c>
      <c r="AJ25" s="34" t="str">
        <f>IF(ISERROR(AVERAGE(Judge1:Judge5!AJ25))," ", AVERAGE(Judge1:Judge5!AJ25))</f>
        <v xml:space="preserve"> </v>
      </c>
      <c r="AK25" s="34" t="str">
        <f>IF(ISERROR(AVERAGE(Judge1:Judge5!AK25))," ", AVERAGE(Judge1:Judge5!AK25))</f>
        <v xml:space="preserve"> </v>
      </c>
      <c r="AL25" s="34" t="str">
        <f>IF(ISERROR(AVERAGE(Judge1:Judge5!AL25))," ", AVERAGE(Judge1:Judge5!AL25))</f>
        <v xml:space="preserve"> </v>
      </c>
      <c r="AM25" s="34" t="str">
        <f>IF(ISERROR(AVERAGE(Judge1:Judge5!AM25))," ", AVERAGE(Judge1:Judge5!AM25))</f>
        <v xml:space="preserve"> </v>
      </c>
      <c r="AN25" s="34" t="str">
        <f>IF(ISERROR(AVERAGE(Judge1:Judge5!AN25))," ", AVERAGE(Judge1:Judge5!AN25))</f>
        <v xml:space="preserve"> </v>
      </c>
      <c r="AO25" s="34" t="str">
        <f>IF(ISERROR(AVERAGE(Judge1:Judge5!AO25))," ", AVERAGE(Judge1:Judge5!AO25))</f>
        <v xml:space="preserve"> </v>
      </c>
      <c r="AP25" s="34" t="str">
        <f>IF(ISERROR(AVERAGE(Judge1:Judge5!AP25))," ", AVERAGE(Judge1:Judge5!AP25))</f>
        <v xml:space="preserve"> </v>
      </c>
      <c r="AQ25" s="34" t="str">
        <f>IF(ISERROR(AVERAGE(Judge1:Judge5!AQ25))," ", AVERAGE(Judge1:Judge5!AQ25))</f>
        <v xml:space="preserve"> </v>
      </c>
      <c r="AR25" s="22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A26" s="19">
        <v>1067</v>
      </c>
      <c r="B26" s="19">
        <v>6422</v>
      </c>
      <c r="C26" s="23" t="s">
        <v>36</v>
      </c>
      <c r="D26" s="21" t="s">
        <v>42</v>
      </c>
      <c r="E26" s="21">
        <v>-200</v>
      </c>
      <c r="F26" s="34" t="str">
        <f>IF(ISERROR(AVERAGE(Judge1:Judge5!F26))," ", AVERAGE(Judge1:Judge5!F26))</f>
        <v xml:space="preserve"> </v>
      </c>
      <c r="G26" s="34" t="str">
        <f>IF(ISERROR(AVERAGE(Judge1:Judge5!G26))," ", AVERAGE(Judge1:Judge5!G26))</f>
        <v xml:space="preserve"> </v>
      </c>
      <c r="H26" s="34" t="str">
        <f>IF(ISERROR(AVERAGE(Judge1:Judge5!H26))," ", AVERAGE(Judge1:Judge5!H26))</f>
        <v xml:space="preserve"> </v>
      </c>
      <c r="I26" s="34" t="str">
        <f>IF(ISERROR(AVERAGE(Judge1:Judge5!I26))," ", AVERAGE(Judge1:Judge5!I26))</f>
        <v xml:space="preserve"> </v>
      </c>
      <c r="J26" s="34" t="str">
        <f>IF(ISERROR(AVERAGE(Judge1:Judge5!J26))," ", AVERAGE(Judge1:Judge5!J26))</f>
        <v xml:space="preserve"> </v>
      </c>
      <c r="K26" s="34" t="str">
        <f>IF(ISERROR(AVERAGE(Judge1:Judge5!K26))," ", AVERAGE(Judge1:Judge5!K26))</f>
        <v xml:space="preserve"> </v>
      </c>
      <c r="L26" s="34" t="str">
        <f>IF(ISERROR(AVERAGE(Judge1:Judge5!L26))," ", AVERAGE(Judge1:Judge5!L26))</f>
        <v xml:space="preserve"> </v>
      </c>
      <c r="M26" s="34" t="str">
        <f>IF(ISERROR(AVERAGE(Judge1:Judge5!M26))," ", AVERAGE(Judge1:Judge5!M26))</f>
        <v xml:space="preserve"> </v>
      </c>
      <c r="N26" s="34" t="str">
        <f>IF(ISERROR(AVERAGE(Judge1:Judge5!N26))," ", AVERAGE(Judge1:Judge5!N26))</f>
        <v xml:space="preserve"> </v>
      </c>
      <c r="O26" s="34" t="str">
        <f>IF(ISERROR(AVERAGE(Judge1:Judge5!O26))," ", AVERAGE(Judge1:Judge5!O26))</f>
        <v xml:space="preserve"> </v>
      </c>
      <c r="P26" s="34" t="str">
        <f>IF(ISERROR(AVERAGE(Judge1:Judge5!P26))," ", AVERAGE(Judge1:Judge5!P26))</f>
        <v xml:space="preserve"> </v>
      </c>
      <c r="Q26" s="34" t="str">
        <f>IF(ISERROR(AVERAGE(Judge1:Judge5!Q26))," ", AVERAGE(Judge1:Judge5!Q26))</f>
        <v xml:space="preserve"> </v>
      </c>
      <c r="R26" s="34" t="str">
        <f>IF(ISERROR(AVERAGE(Judge1:Judge5!R26))," ", AVERAGE(Judge1:Judge5!R26))</f>
        <v xml:space="preserve"> </v>
      </c>
      <c r="S26" s="34" t="str">
        <f>IF(ISERROR(AVERAGE(Judge1:Judge5!S26))," ", AVERAGE(Judge1:Judge5!S26))</f>
        <v xml:space="preserve"> </v>
      </c>
      <c r="T26" s="34" t="str">
        <f>IF(ISERROR(AVERAGE(Judge1:Judge5!T26))," ", AVERAGE(Judge1:Judge5!T26))</f>
        <v xml:space="preserve"> </v>
      </c>
      <c r="U26" s="34" t="str">
        <f>IF(ISERROR(AVERAGE(Judge1:Judge5!U26))," ", AVERAGE(Judge1:Judge5!U26))</f>
        <v xml:space="preserve"> </v>
      </c>
      <c r="V26" s="34" t="str">
        <f>IF(ISERROR(AVERAGE(Judge1:Judge5!V26))," ", AVERAGE(Judge1:Judge5!V26))</f>
        <v xml:space="preserve"> </v>
      </c>
      <c r="W26" s="34" t="str">
        <f>IF(ISERROR(AVERAGE(Judge1:Judge5!W26))," ", AVERAGE(Judge1:Judge5!W26))</f>
        <v xml:space="preserve"> </v>
      </c>
      <c r="X26" s="34" t="str">
        <f>IF(ISERROR(AVERAGE(Judge1:Judge5!X26))," ", AVERAGE(Judge1:Judge5!X26))</f>
        <v xml:space="preserve"> </v>
      </c>
      <c r="Y26" s="34" t="str">
        <f>IF(ISERROR(AVERAGE(Judge1:Judge5!Y26))," ", AVERAGE(Judge1:Judge5!Y26))</f>
        <v xml:space="preserve"> </v>
      </c>
      <c r="Z26" s="34" t="str">
        <f>IF(ISERROR(AVERAGE(Judge1:Judge5!Z26))," ", AVERAGE(Judge1:Judge5!Z26))</f>
        <v xml:space="preserve"> </v>
      </c>
      <c r="AA26" s="34" t="str">
        <f>IF(ISERROR(AVERAGE(Judge1:Judge5!AA26))," ", AVERAGE(Judge1:Judge5!AA26))</f>
        <v xml:space="preserve"> </v>
      </c>
      <c r="AB26" s="34" t="str">
        <f>IF(ISERROR(AVERAGE(Judge1:Judge5!AB26))," ", AVERAGE(Judge1:Judge5!AB26))</f>
        <v xml:space="preserve"> </v>
      </c>
      <c r="AC26" s="34" t="str">
        <f>IF(ISERROR(AVERAGE(Judge1:Judge5!AC26))," ", AVERAGE(Judge1:Judge5!AC26))</f>
        <v xml:space="preserve"> </v>
      </c>
      <c r="AD26" s="34" t="str">
        <f>IF(ISERROR(AVERAGE(Judge1:Judge5!AD26))," ", AVERAGE(Judge1:Judge5!AD26))</f>
        <v xml:space="preserve"> </v>
      </c>
      <c r="AE26" s="34" t="str">
        <f>IF(ISERROR(AVERAGE(Judge1:Judge5!AE26))," ", AVERAGE(Judge1:Judge5!AE26))</f>
        <v xml:space="preserve"> </v>
      </c>
      <c r="AF26" s="34" t="str">
        <f>IF(ISERROR(AVERAGE(Judge1:Judge5!AF26))," ", AVERAGE(Judge1:Judge5!AF26))</f>
        <v xml:space="preserve"> </v>
      </c>
      <c r="AG26" s="34" t="str">
        <f>IF(ISERROR(AVERAGE(Judge1:Judge5!AG26))," ", AVERAGE(Judge1:Judge5!AG26))</f>
        <v xml:space="preserve"> </v>
      </c>
      <c r="AH26" s="34" t="str">
        <f>IF(ISERROR(AVERAGE(Judge1:Judge5!AH26))," ", AVERAGE(Judge1:Judge5!AH26))</f>
        <v xml:space="preserve"> </v>
      </c>
      <c r="AI26" s="34" t="str">
        <f>IF(ISERROR(AVERAGE(Judge1:Judge5!AI26))," ", AVERAGE(Judge1:Judge5!AI26))</f>
        <v xml:space="preserve"> </v>
      </c>
      <c r="AJ26" s="34" t="str">
        <f>IF(ISERROR(AVERAGE(Judge1:Judge5!AJ26))," ", AVERAGE(Judge1:Judge5!AJ26))</f>
        <v xml:space="preserve"> </v>
      </c>
      <c r="AK26" s="34" t="str">
        <f>IF(ISERROR(AVERAGE(Judge1:Judge5!AK26))," ", AVERAGE(Judge1:Judge5!AK26))</f>
        <v xml:space="preserve"> </v>
      </c>
      <c r="AL26" s="34" t="str">
        <f>IF(ISERROR(AVERAGE(Judge1:Judge5!AL26))," ", AVERAGE(Judge1:Judge5!AL26))</f>
        <v xml:space="preserve"> </v>
      </c>
      <c r="AM26" s="34" t="str">
        <f>IF(ISERROR(AVERAGE(Judge1:Judge5!AM26))," ", AVERAGE(Judge1:Judge5!AM26))</f>
        <v xml:space="preserve"> </v>
      </c>
      <c r="AN26" s="34" t="str">
        <f>IF(ISERROR(AVERAGE(Judge1:Judge5!AN26))," ", AVERAGE(Judge1:Judge5!AN26))</f>
        <v xml:space="preserve"> </v>
      </c>
      <c r="AO26" s="34" t="str">
        <f>IF(ISERROR(AVERAGE(Judge1:Judge5!AO26))," ", AVERAGE(Judge1:Judge5!AO26))</f>
        <v xml:space="preserve"> </v>
      </c>
      <c r="AP26" s="34" t="str">
        <f>IF(ISERROR(AVERAGE(Judge1:Judge5!AP26))," ", AVERAGE(Judge1:Judge5!AP26))</f>
        <v xml:space="preserve"> </v>
      </c>
      <c r="AQ26" s="34" t="str">
        <f>IF(ISERROR(AVERAGE(Judge1:Judge5!AQ26))," ", AVERAGE(Judge1:Judge5!AQ26))</f>
        <v xml:space="preserve"> </v>
      </c>
      <c r="AR26" s="22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C28" t="s">
        <v>43</v>
      </c>
      <c r="E28">
        <f>SUMIF($E$6:$E$26, "&gt;0")</f>
        <v>1000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C29" t="s">
        <v>44</v>
      </c>
      <c r="F29" s="24">
        <f>SUM($F$7:$F$26)</f>
        <v>0</v>
      </c>
      <c r="G29" s="24">
        <f>SUM($G$7:$G$26)</f>
        <v>0</v>
      </c>
      <c r="H29" s="24">
        <f>SUM($H$7:$H$26)</f>
        <v>0</v>
      </c>
      <c r="I29" s="24">
        <f>SUM($I$7:$I$26)</f>
        <v>0</v>
      </c>
      <c r="J29" s="24">
        <f>SUM($J$7:$J$26)</f>
        <v>0</v>
      </c>
      <c r="K29" s="24">
        <f>SUM($K$7:$K$26)</f>
        <v>0</v>
      </c>
      <c r="L29" s="24">
        <f>SUM($L$7:$L$26)</f>
        <v>0</v>
      </c>
      <c r="M29" s="24">
        <f>SUM($M$7:$M$26)</f>
        <v>0</v>
      </c>
      <c r="N29" s="24">
        <f>SUM($N$7:$N$26)</f>
        <v>0</v>
      </c>
      <c r="O29" s="24">
        <f>SUM($O$7:$O$26)</f>
        <v>0</v>
      </c>
      <c r="P29" s="24">
        <f>SUM($P$7:$P$26)</f>
        <v>0</v>
      </c>
      <c r="Q29" s="24">
        <f>SUM($Q$7:$Q$26)</f>
        <v>0</v>
      </c>
      <c r="R29" s="24">
        <f>SUM($R$7:$R$26)</f>
        <v>0</v>
      </c>
      <c r="S29" s="24">
        <f>SUM($S$7:$S$26)</f>
        <v>0</v>
      </c>
      <c r="T29" s="24">
        <f>SUM($T$7:$T$26)</f>
        <v>0</v>
      </c>
      <c r="U29" s="24">
        <f>SUM($U$7:$U$26)</f>
        <v>0</v>
      </c>
      <c r="V29" s="24">
        <f>SUM($V$7:$V$26)</f>
        <v>0</v>
      </c>
      <c r="W29" s="24">
        <f>SUM($W$7:$W$26)</f>
        <v>0</v>
      </c>
      <c r="X29" s="24">
        <f>SUM($X$7:$X$26)</f>
        <v>0</v>
      </c>
      <c r="Y29" s="24">
        <f>SUM($Y$7:$Y$26)</f>
        <v>0</v>
      </c>
      <c r="Z29" s="24">
        <f>SUM($Z$7:$Z$26)</f>
        <v>0</v>
      </c>
      <c r="AA29" s="24">
        <f>SUM($AA$7:$AA$26)</f>
        <v>0</v>
      </c>
      <c r="AB29" s="24">
        <f>SUM($AB$7:$AB$26)</f>
        <v>0</v>
      </c>
      <c r="AC29" s="24">
        <f>SUM($AC$7:$AC$26)</f>
        <v>0</v>
      </c>
      <c r="AD29" s="24">
        <f>SUM($AD$7:$AD$26)</f>
        <v>0</v>
      </c>
      <c r="AE29" s="24">
        <f>SUM($AE$7:$AE$26)</f>
        <v>0</v>
      </c>
      <c r="AF29" s="24">
        <f>SUM($AF$7:$AF$26)</f>
        <v>0</v>
      </c>
      <c r="AG29" s="24">
        <f>SUM($AG$7:$AG$26)</f>
        <v>0</v>
      </c>
      <c r="AH29" s="24">
        <f>SUM($AH$7:$AH$26)</f>
        <v>0</v>
      </c>
      <c r="AI29" s="24">
        <f>SUM($AI$7:$AI$26)</f>
        <v>0</v>
      </c>
      <c r="AJ29" s="24">
        <f>SUM($AJ$7:$AJ$26)</f>
        <v>0</v>
      </c>
      <c r="AK29" s="24">
        <f>SUM($AK$7:$AK$26)</f>
        <v>0</v>
      </c>
      <c r="AL29" s="24">
        <f>SUM($AL$7:$AL$26)</f>
        <v>0</v>
      </c>
      <c r="AM29" s="24">
        <f>SUM($AM$7:$AM$26)</f>
        <v>0</v>
      </c>
      <c r="AN29" s="24">
        <f>SUM($AN$7:$AN$26)</f>
        <v>0</v>
      </c>
      <c r="AO29" s="24">
        <f>SUM($AO$7:$AO$26)</f>
        <v>0</v>
      </c>
      <c r="AP29" s="24">
        <f>SUM($AP$7:$AP$26)</f>
        <v>0</v>
      </c>
      <c r="AQ29" s="24">
        <f>SUM($AQ$7:$AQ$26)</f>
        <v>0</v>
      </c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D30" s="25" t="s">
        <v>46</v>
      </c>
      <c r="E30" s="25" t="s">
        <v>47</v>
      </c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C31" t="s">
        <v>45</v>
      </c>
      <c r="D31" s="26">
        <f>LARGE($F$29:$AQ$29,1)</f>
        <v>0</v>
      </c>
      <c r="E31">
        <f>INDEX($F$6:$AQ$6,MATCH($D$31,$F$29:$AQ$29,0))</f>
        <v>101</v>
      </c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C32" t="s">
        <v>48</v>
      </c>
      <c r="D32" s="20">
        <f>LARGE($F$29:$AQ$29,2)</f>
        <v>0</v>
      </c>
      <c r="E32">
        <f>INDEX($F$6:$AQ$6,MATCH($D$32,$F$29:$AQ$29,0))</f>
        <v>101</v>
      </c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3:69" x14ac:dyDescent="0.25">
      <c r="C33" t="s">
        <v>49</v>
      </c>
      <c r="D33" s="27">
        <f>LARGE($F$29:$AQ$29,3)</f>
        <v>0</v>
      </c>
      <c r="E33">
        <f>INDEX($F$6:$AQ$6,MATCH($D$33,$F$29:$AQ$29,0))</f>
        <v>101</v>
      </c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3:69" ht="13.8" x14ac:dyDescent="0.25">
      <c r="D34" s="28">
        <f>LARGE($F$29:$AQ$29,4)</f>
        <v>0</v>
      </c>
      <c r="E34" s="30" t="str">
        <f>IF( OR( EXACT( $D$31,$D$32 ), EXACT($D$32,$D$33 ), EXACT($D$33,$D$34 )),"** TIE **", " ")</f>
        <v>** TIE **</v>
      </c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3:69" ht="100.05" customHeight="1" x14ac:dyDescent="0.25">
      <c r="E35" s="31" t="s">
        <v>50</v>
      </c>
      <c r="F35" s="35" t="str">
        <f>Judge1!F35 &amp; " " &amp; Judge2!F35 &amp; " " &amp; Judge3!F35 &amp; " " &amp; Judge4!F35 &amp; " " &amp; Judge5!F35</f>
        <v xml:space="preserve">    </v>
      </c>
      <c r="G35" s="32" t="str">
        <f>Judge1!G35 &amp; " " &amp; Judge2!G35 &amp; " " &amp; Judge3!G35 &amp; " " &amp; Judge4!G35 &amp; " " &amp; Judge5!G35</f>
        <v xml:space="preserve">    </v>
      </c>
      <c r="H35" s="32" t="str">
        <f>Judge1!H35 &amp; " " &amp; Judge2!H35 &amp; " " &amp; Judge3!H35 &amp; " " &amp; Judge4!H35 &amp; " " &amp; Judge5!H35</f>
        <v xml:space="preserve">    </v>
      </c>
      <c r="I35" s="32" t="str">
        <f>Judge1!I35 &amp; " " &amp; Judge2!I35 &amp; " " &amp; Judge3!I35 &amp; " " &amp; Judge4!I35 &amp; " " &amp; Judge5!I35</f>
        <v xml:space="preserve">    </v>
      </c>
      <c r="J35" s="32" t="str">
        <f>Judge1!J35 &amp; " " &amp; Judge2!J35 &amp; " " &amp; Judge3!J35 &amp; " " &amp; Judge4!J35 &amp; " " &amp; Judge5!J35</f>
        <v xml:space="preserve">    </v>
      </c>
      <c r="K35" s="32" t="str">
        <f>Judge1!K35 &amp; " " &amp; Judge2!K35 &amp; " " &amp; Judge3!K35 &amp; " " &amp; Judge4!K35 &amp; " " &amp; Judge5!K35</f>
        <v xml:space="preserve">    </v>
      </c>
      <c r="L35" s="32" t="str">
        <f>Judge1!L35 &amp; " " &amp; Judge2!L35 &amp; " " &amp; Judge3!L35 &amp; " " &amp; Judge4!L35 &amp; " " &amp; Judge5!L35</f>
        <v xml:space="preserve">    </v>
      </c>
      <c r="M35" s="32" t="str">
        <f>Judge1!M35 &amp; " " &amp; Judge2!M35 &amp; " " &amp; Judge3!M35 &amp; " " &amp; Judge4!M35 &amp; " " &amp; Judge5!M35</f>
        <v xml:space="preserve">    </v>
      </c>
      <c r="N35" s="32" t="str">
        <f>Judge1!N35 &amp; " " &amp; Judge2!N35 &amp; " " &amp; Judge3!N35 &amp; " " &amp; Judge4!N35 &amp; " " &amp; Judge5!N35</f>
        <v xml:space="preserve">    </v>
      </c>
      <c r="O35" s="32" t="str">
        <f>Judge1!O35 &amp; " " &amp; Judge2!O35 &amp; " " &amp; Judge3!O35 &amp; " " &amp; Judge4!O35 &amp; " " &amp; Judge5!O35</f>
        <v xml:space="preserve">    </v>
      </c>
      <c r="P35" s="32" t="str">
        <f>Judge1!P35 &amp; " " &amp; Judge2!P35 &amp; " " &amp; Judge3!P35 &amp; " " &amp; Judge4!P35 &amp; " " &amp; Judge5!P35</f>
        <v xml:space="preserve">    </v>
      </c>
      <c r="Q35" s="32" t="str">
        <f>Judge1!Q35 &amp; " " &amp; Judge2!Q35 &amp; " " &amp; Judge3!Q35 &amp; " " &amp; Judge4!Q35 &amp; " " &amp; Judge5!Q35</f>
        <v xml:space="preserve">    </v>
      </c>
      <c r="R35" s="32" t="str">
        <f>Judge1!R35 &amp; " " &amp; Judge2!R35 &amp; " " &amp; Judge3!R35 &amp; " " &amp; Judge4!R35 &amp; " " &amp; Judge5!R35</f>
        <v xml:space="preserve">    </v>
      </c>
      <c r="S35" s="32" t="str">
        <f>Judge1!S35 &amp; " " &amp; Judge2!S35 &amp; " " &amp; Judge3!S35 &amp; " " &amp; Judge4!S35 &amp; " " &amp; Judge5!S35</f>
        <v xml:space="preserve">    </v>
      </c>
      <c r="T35" s="32" t="str">
        <f>Judge1!T35 &amp; " " &amp; Judge2!T35 &amp; " " &amp; Judge3!T35 &amp; " " &amp; Judge4!T35 &amp; " " &amp; Judge5!T35</f>
        <v xml:space="preserve">    </v>
      </c>
      <c r="U35" s="32" t="str">
        <f>Judge1!U35 &amp; " " &amp; Judge2!U35 &amp; " " &amp; Judge3!U35 &amp; " " &amp; Judge4!U35 &amp; " " &amp; Judge5!U35</f>
        <v xml:space="preserve">    </v>
      </c>
      <c r="V35" s="32" t="str">
        <f>Judge1!V35 &amp; " " &amp; Judge2!V35 &amp; " " &amp; Judge3!V35 &amp; " " &amp; Judge4!V35 &amp; " " &amp; Judge5!V35</f>
        <v xml:space="preserve">    </v>
      </c>
      <c r="W35" s="32" t="str">
        <f>Judge1!W35 &amp; " " &amp; Judge2!W35 &amp; " " &amp; Judge3!W35 &amp; " " &amp; Judge4!W35 &amp; " " &amp; Judge5!W35</f>
        <v xml:space="preserve">    </v>
      </c>
      <c r="X35" s="32" t="str">
        <f>Judge1!X35 &amp; " " &amp; Judge2!X35 &amp; " " &amp; Judge3!X35 &amp; " " &amp; Judge4!X35 &amp; " " &amp; Judge5!X35</f>
        <v xml:space="preserve">    </v>
      </c>
      <c r="Y35" s="32" t="str">
        <f>Judge1!Y35 &amp; " " &amp; Judge2!Y35 &amp; " " &amp; Judge3!Y35 &amp; " " &amp; Judge4!Y35 &amp; " " &amp; Judge5!Y35</f>
        <v xml:space="preserve">    </v>
      </c>
      <c r="Z35" s="32" t="str">
        <f>Judge1!Z35 &amp; " " &amp; Judge2!Z35 &amp; " " &amp; Judge3!Z35 &amp; " " &amp; Judge4!Z35 &amp; " " &amp; Judge5!Z35</f>
        <v xml:space="preserve">    </v>
      </c>
      <c r="AA35" s="32" t="str">
        <f>Judge1!AA35 &amp; " " &amp; Judge2!AA35 &amp; " " &amp; Judge3!AA35 &amp; " " &amp; Judge4!AA35 &amp; " " &amp; Judge5!AA35</f>
        <v xml:space="preserve">    </v>
      </c>
      <c r="AB35" s="32" t="str">
        <f>Judge1!AB35 &amp; " " &amp; Judge2!AB35 &amp; " " &amp; Judge3!AB35 &amp; " " &amp; Judge4!AB35 &amp; " " &amp; Judge5!AB35</f>
        <v xml:space="preserve">    </v>
      </c>
      <c r="AC35" s="32" t="str">
        <f>Judge1!AC35 &amp; " " &amp; Judge2!AC35 &amp; " " &amp; Judge3!AC35 &amp; " " &amp; Judge4!AC35 &amp; " " &amp; Judge5!AC35</f>
        <v xml:space="preserve">    </v>
      </c>
      <c r="AD35" s="32" t="str">
        <f>Judge1!AD35 &amp; " " &amp; Judge2!AD35 &amp; " " &amp; Judge3!AD35 &amp; " " &amp; Judge4!AD35 &amp; " " &amp; Judge5!AD35</f>
        <v xml:space="preserve">    </v>
      </c>
      <c r="AE35" s="32" t="str">
        <f>Judge1!AE35 &amp; " " &amp; Judge2!AE35 &amp; " " &amp; Judge3!AE35 &amp; " " &amp; Judge4!AE35 &amp; " " &amp; Judge5!AE35</f>
        <v xml:space="preserve">    </v>
      </c>
      <c r="AF35" s="32" t="str">
        <f>Judge1!AF35 &amp; " " &amp; Judge2!AF35 &amp; " " &amp; Judge3!AF35 &amp; " " &amp; Judge4!AF35 &amp; " " &amp; Judge5!AF35</f>
        <v xml:space="preserve">    </v>
      </c>
      <c r="AG35" s="32" t="str">
        <f>Judge1!AG35 &amp; " " &amp; Judge2!AG35 &amp; " " &amp; Judge3!AG35 &amp; " " &amp; Judge4!AG35 &amp; " " &amp; Judge5!AG35</f>
        <v xml:space="preserve">    </v>
      </c>
      <c r="AH35" s="32" t="str">
        <f>Judge1!AH35 &amp; " " &amp; Judge2!AH35 &amp; " " &amp; Judge3!AH35 &amp; " " &amp; Judge4!AH35 &amp; " " &amp; Judge5!AH35</f>
        <v xml:space="preserve">    </v>
      </c>
      <c r="AI35" s="32" t="str">
        <f>Judge1!AI35 &amp; " " &amp; Judge2!AI35 &amp; " " &amp; Judge3!AI35 &amp; " " &amp; Judge4!AI35 &amp; " " &amp; Judge5!AI35</f>
        <v xml:space="preserve">    </v>
      </c>
      <c r="AJ35" s="32" t="str">
        <f>Judge1!AJ35 &amp; " " &amp; Judge2!AJ35 &amp; " " &amp; Judge3!AJ35 &amp; " " &amp; Judge4!AJ35 &amp; " " &amp; Judge5!AJ35</f>
        <v xml:space="preserve">    </v>
      </c>
      <c r="AK35" s="32" t="str">
        <f>Judge1!AK35 &amp; " " &amp; Judge2!AK35 &amp; " " &amp; Judge3!AK35 &amp; " " &amp; Judge4!AK35 &amp; " " &amp; Judge5!AK35</f>
        <v xml:space="preserve">    </v>
      </c>
      <c r="AL35" s="32" t="str">
        <f>Judge1!AL35 &amp; " " &amp; Judge2!AL35 &amp; " " &amp; Judge3!AL35 &amp; " " &amp; Judge4!AL35 &amp; " " &amp; Judge5!AL35</f>
        <v xml:space="preserve">    </v>
      </c>
      <c r="AM35" s="32" t="str">
        <f>Judge1!AM35 &amp; " " &amp; Judge2!AM35 &amp; " " &amp; Judge3!AM35 &amp; " " &amp; Judge4!AM35 &amp; " " &amp; Judge5!AM35</f>
        <v xml:space="preserve">    </v>
      </c>
      <c r="AN35" s="32" t="str">
        <f>Judge1!AN35 &amp; " " &amp; Judge2!AN35 &amp; " " &amp; Judge3!AN35 &amp; " " &amp; Judge4!AN35 &amp; " " &amp; Judge5!AN35</f>
        <v xml:space="preserve">    </v>
      </c>
      <c r="AO35" s="32" t="str">
        <f>Judge1!AO35 &amp; " " &amp; Judge2!AO35 &amp; " " &amp; Judge3!AO35 &amp; " " &amp; Judge4!AO35 &amp; " " &amp; Judge5!AO35</f>
        <v xml:space="preserve">    </v>
      </c>
      <c r="AP35" s="32" t="str">
        <f>Judge1!AP35 &amp; " " &amp; Judge2!AP35 &amp; " " &amp; Judge3!AP35 &amp; " " &amp; Judge4!AP35 &amp; " " &amp; Judge5!AP35</f>
        <v xml:space="preserve">    </v>
      </c>
      <c r="AQ35" s="32" t="str">
        <f>Judge1!AQ35 &amp; " " &amp; Judge2!AQ35 &amp; " " &amp; Judge3!AQ35 &amp; " " &amp; Judge4!AQ35 &amp; " " &amp; Judge5!AQ35</f>
        <v xml:space="preserve">    </v>
      </c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3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3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3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3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3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3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3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3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3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3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3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3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3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phoneticPr fontId="0" type="noConversion"/>
  <conditionalFormatting sqref="E7:AQ7">
    <cfRule type="cellIs" dxfId="496" priority="1" stopIfTrue="1" operator="greaterThan">
      <formula>$E$7</formula>
    </cfRule>
    <cfRule type="cellIs" dxfId="495" priority="2" stopIfTrue="1" operator="equal">
      <formula>""</formula>
    </cfRule>
    <cfRule type="cellIs" dxfId="494" priority="3" stopIfTrue="1" operator="equal">
      <formula>0</formula>
    </cfRule>
    <cfRule type="cellIs" dxfId="493" priority="4" stopIfTrue="1" operator="lessThan">
      <formula>($E$7 * 0.25)</formula>
    </cfRule>
  </conditionalFormatting>
  <conditionalFormatting sqref="E8:AQ8">
    <cfRule type="cellIs" dxfId="492" priority="5" stopIfTrue="1" operator="greaterThan">
      <formula>$E$8</formula>
    </cfRule>
    <cfRule type="cellIs" dxfId="491" priority="6" stopIfTrue="1" operator="equal">
      <formula>""</formula>
    </cfRule>
    <cfRule type="cellIs" dxfId="490" priority="7" stopIfTrue="1" operator="equal">
      <formula>0</formula>
    </cfRule>
    <cfRule type="cellIs" dxfId="489" priority="8" stopIfTrue="1" operator="lessThan">
      <formula>($E$8 * 0.25)</formula>
    </cfRule>
  </conditionalFormatting>
  <conditionalFormatting sqref="E9:AQ9">
    <cfRule type="cellIs" dxfId="488" priority="9" stopIfTrue="1" operator="greaterThan">
      <formula>$E$9</formula>
    </cfRule>
    <cfRule type="cellIs" dxfId="487" priority="10" stopIfTrue="1" operator="equal">
      <formula>""</formula>
    </cfRule>
    <cfRule type="cellIs" dxfId="486" priority="11" stopIfTrue="1" operator="equal">
      <formula>0</formula>
    </cfRule>
    <cfRule type="cellIs" dxfId="485" priority="12" stopIfTrue="1" operator="lessThan">
      <formula>($E$9 * 0.25)</formula>
    </cfRule>
  </conditionalFormatting>
  <conditionalFormatting sqref="E10:AQ10">
    <cfRule type="cellIs" dxfId="484" priority="13" stopIfTrue="1" operator="greaterThan">
      <formula>$E$10</formula>
    </cfRule>
    <cfRule type="cellIs" dxfId="483" priority="14" stopIfTrue="1" operator="equal">
      <formula>""</formula>
    </cfRule>
    <cfRule type="cellIs" dxfId="482" priority="15" stopIfTrue="1" operator="equal">
      <formula>0</formula>
    </cfRule>
    <cfRule type="cellIs" dxfId="481" priority="16" stopIfTrue="1" operator="lessThan">
      <formula>($E$10 * 0.25)</formula>
    </cfRule>
  </conditionalFormatting>
  <conditionalFormatting sqref="E11:AQ11">
    <cfRule type="cellIs" dxfId="480" priority="17" stopIfTrue="1" operator="greaterThan">
      <formula>$E$11</formula>
    </cfRule>
    <cfRule type="cellIs" dxfId="479" priority="18" stopIfTrue="1" operator="equal">
      <formula>""</formula>
    </cfRule>
    <cfRule type="cellIs" dxfId="478" priority="19" stopIfTrue="1" operator="equal">
      <formula>0</formula>
    </cfRule>
    <cfRule type="cellIs" dxfId="477" priority="20" stopIfTrue="1" operator="lessThan">
      <formula>($E$11 * 0.25)</formula>
    </cfRule>
  </conditionalFormatting>
  <conditionalFormatting sqref="E12:AQ12">
    <cfRule type="cellIs" dxfId="476" priority="21" stopIfTrue="1" operator="greaterThan">
      <formula>$E$12</formula>
    </cfRule>
    <cfRule type="cellIs" dxfId="475" priority="22" stopIfTrue="1" operator="equal">
      <formula>""</formula>
    </cfRule>
    <cfRule type="cellIs" dxfId="474" priority="23" stopIfTrue="1" operator="equal">
      <formula>0</formula>
    </cfRule>
    <cfRule type="cellIs" dxfId="473" priority="24" stopIfTrue="1" operator="lessThan">
      <formula>($E$12 * 0.25)</formula>
    </cfRule>
  </conditionalFormatting>
  <conditionalFormatting sqref="E13:AQ13">
    <cfRule type="cellIs" dxfId="472" priority="25" stopIfTrue="1" operator="greaterThan">
      <formula>$E$13</formula>
    </cfRule>
    <cfRule type="cellIs" dxfId="471" priority="26" stopIfTrue="1" operator="equal">
      <formula>""</formula>
    </cfRule>
    <cfRule type="cellIs" dxfId="470" priority="27" stopIfTrue="1" operator="equal">
      <formula>0</formula>
    </cfRule>
    <cfRule type="cellIs" dxfId="469" priority="28" stopIfTrue="1" operator="lessThan">
      <formula>($E$13 * 0.25)</formula>
    </cfRule>
  </conditionalFormatting>
  <conditionalFormatting sqref="E14:AQ14">
    <cfRule type="cellIs" dxfId="468" priority="29" stopIfTrue="1" operator="greaterThan">
      <formula>$E$14</formula>
    </cfRule>
    <cfRule type="cellIs" dxfId="467" priority="30" stopIfTrue="1" operator="equal">
      <formula>""</formula>
    </cfRule>
    <cfRule type="cellIs" dxfId="466" priority="31" stopIfTrue="1" operator="equal">
      <formula>0</formula>
    </cfRule>
    <cfRule type="cellIs" dxfId="465" priority="32" stopIfTrue="1" operator="lessThan">
      <formula>($E$14 * 0.25)</formula>
    </cfRule>
  </conditionalFormatting>
  <conditionalFormatting sqref="E15:AQ15">
    <cfRule type="cellIs" dxfId="464" priority="33" stopIfTrue="1" operator="greaterThan">
      <formula>$E$15</formula>
    </cfRule>
    <cfRule type="cellIs" dxfId="463" priority="34" stopIfTrue="1" operator="equal">
      <formula>""</formula>
    </cfRule>
    <cfRule type="cellIs" dxfId="462" priority="35" stopIfTrue="1" operator="equal">
      <formula>0</formula>
    </cfRule>
    <cfRule type="cellIs" dxfId="461" priority="36" stopIfTrue="1" operator="lessThan">
      <formula>($E$15 * 0.25)</formula>
    </cfRule>
  </conditionalFormatting>
  <conditionalFormatting sqref="E16:AQ16">
    <cfRule type="cellIs" dxfId="460" priority="37" stopIfTrue="1" operator="greaterThan">
      <formula>$E$16</formula>
    </cfRule>
    <cfRule type="cellIs" dxfId="459" priority="38" stopIfTrue="1" operator="equal">
      <formula>""</formula>
    </cfRule>
    <cfRule type="cellIs" dxfId="458" priority="39" stopIfTrue="1" operator="equal">
      <formula>0</formula>
    </cfRule>
    <cfRule type="cellIs" dxfId="457" priority="40" stopIfTrue="1" operator="lessThan">
      <formula>($E$16 * 0.25)</formula>
    </cfRule>
  </conditionalFormatting>
  <conditionalFormatting sqref="E17:AQ17">
    <cfRule type="cellIs" dxfId="456" priority="41" stopIfTrue="1" operator="greaterThan">
      <formula>$E$17</formula>
    </cfRule>
    <cfRule type="cellIs" dxfId="455" priority="42" stopIfTrue="1" operator="equal">
      <formula>""</formula>
    </cfRule>
    <cfRule type="cellIs" dxfId="454" priority="43" stopIfTrue="1" operator="equal">
      <formula>0</formula>
    </cfRule>
    <cfRule type="cellIs" dxfId="453" priority="44" stopIfTrue="1" operator="lessThan">
      <formula>($E$17 * 0.25)</formula>
    </cfRule>
  </conditionalFormatting>
  <conditionalFormatting sqref="E18:AQ18">
    <cfRule type="cellIs" dxfId="452" priority="45" stopIfTrue="1" operator="greaterThan">
      <formula>$E$18</formula>
    </cfRule>
    <cfRule type="cellIs" dxfId="451" priority="46" stopIfTrue="1" operator="equal">
      <formula>""</formula>
    </cfRule>
    <cfRule type="cellIs" dxfId="450" priority="47" stopIfTrue="1" operator="equal">
      <formula>0</formula>
    </cfRule>
    <cfRule type="cellIs" dxfId="449" priority="48" stopIfTrue="1" operator="lessThan">
      <formula>($E$18 * 0.25)</formula>
    </cfRule>
  </conditionalFormatting>
  <conditionalFormatting sqref="E19:AQ19">
    <cfRule type="cellIs" dxfId="448" priority="49" stopIfTrue="1" operator="greaterThan">
      <formula>$E$19</formula>
    </cfRule>
    <cfRule type="cellIs" dxfId="447" priority="50" stopIfTrue="1" operator="equal">
      <formula>""</formula>
    </cfRule>
    <cfRule type="cellIs" dxfId="446" priority="51" stopIfTrue="1" operator="equal">
      <formula>0</formula>
    </cfRule>
    <cfRule type="cellIs" dxfId="445" priority="52" stopIfTrue="1" operator="lessThan">
      <formula>($E$19 * 0.25)</formula>
    </cfRule>
  </conditionalFormatting>
  <conditionalFormatting sqref="E20:AQ20">
    <cfRule type="cellIs" dxfId="444" priority="53" stopIfTrue="1" operator="greaterThan">
      <formula>$E$20</formula>
    </cfRule>
    <cfRule type="cellIs" dxfId="443" priority="54" stopIfTrue="1" operator="equal">
      <formula>""</formula>
    </cfRule>
    <cfRule type="cellIs" dxfId="442" priority="55" stopIfTrue="1" operator="equal">
      <formula>0</formula>
    </cfRule>
    <cfRule type="cellIs" dxfId="441" priority="56" stopIfTrue="1" operator="lessThan">
      <formula>($E$20 * 0.25)</formula>
    </cfRule>
  </conditionalFormatting>
  <conditionalFormatting sqref="E21:AQ21">
    <cfRule type="cellIs" dxfId="440" priority="57" stopIfTrue="1" operator="lessThan">
      <formula>$E$21</formula>
    </cfRule>
    <cfRule type="cellIs" dxfId="439" priority="58" stopIfTrue="1" operator="greaterThan">
      <formula>0</formula>
    </cfRule>
  </conditionalFormatting>
  <conditionalFormatting sqref="E22:AQ22">
    <cfRule type="cellIs" dxfId="438" priority="59" stopIfTrue="1" operator="lessThan">
      <formula>$E$22</formula>
    </cfRule>
    <cfRule type="cellIs" dxfId="437" priority="60" stopIfTrue="1" operator="greaterThan">
      <formula>0</formula>
    </cfRule>
  </conditionalFormatting>
  <conditionalFormatting sqref="E23:AQ23">
    <cfRule type="cellIs" dxfId="436" priority="61" stopIfTrue="1" operator="lessThan">
      <formula>$E$23</formula>
    </cfRule>
    <cfRule type="cellIs" dxfId="435" priority="62" stopIfTrue="1" operator="greaterThan">
      <formula>0</formula>
    </cfRule>
  </conditionalFormatting>
  <conditionalFormatting sqref="E24:AQ24">
    <cfRule type="cellIs" dxfId="434" priority="63" stopIfTrue="1" operator="lessThan">
      <formula>$E$24</formula>
    </cfRule>
    <cfRule type="cellIs" dxfId="433" priority="64" stopIfTrue="1" operator="greaterThan">
      <formula>0</formula>
    </cfRule>
  </conditionalFormatting>
  <conditionalFormatting sqref="E25:AQ25">
    <cfRule type="cellIs" dxfId="432" priority="65" stopIfTrue="1" operator="lessThan">
      <formula>$E$25</formula>
    </cfRule>
    <cfRule type="cellIs" dxfId="431" priority="66" stopIfTrue="1" operator="greaterThan">
      <formula>0</formula>
    </cfRule>
  </conditionalFormatting>
  <conditionalFormatting sqref="E26:AQ26">
    <cfRule type="cellIs" dxfId="430" priority="67" stopIfTrue="1" operator="lessThan">
      <formula>$E$26</formula>
    </cfRule>
    <cfRule type="cellIs" dxfId="429" priority="68" stopIfTrue="1" operator="greaterThan">
      <formula>0</formula>
    </cfRule>
  </conditionalFormatting>
  <conditionalFormatting sqref="C29:AQ29">
    <cfRule type="cellIs" dxfId="428" priority="69" stopIfTrue="1" operator="equal">
      <formula>$D$31</formula>
    </cfRule>
  </conditionalFormatting>
  <conditionalFormatting sqref="C29:AQ29">
    <cfRule type="cellIs" dxfId="427" priority="70" stopIfTrue="1" operator="equal">
      <formula>$D$32</formula>
    </cfRule>
  </conditionalFormatting>
  <conditionalFormatting sqref="C29:AQ29">
    <cfRule type="cellIs" dxfId="426" priority="71" stopIfTrue="1" operator="equal">
      <formula>$D$33</formula>
    </cfRule>
  </conditionalFormatting>
  <hyperlinks>
    <hyperlink ref="O3" r:id="rId1" xr:uid="{00000000-0004-0000-0000-000000000000}"/>
    <hyperlink ref="E3" r:id="rId2" display="Need Help using this ScoreCard?  Check out this training video." xr:uid="{00000000-0004-0000-0000-000001000000}"/>
    <hyperlink ref="D3" r:id="rId3" display="Need Help using this ScoreCard?  Check out this training video." xr:uid="{00000000-0004-0000-0000-000002000000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A48B0-9765-4A0E-B691-7CB97BAFAD8E}">
  <dimension ref="A1:BQ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43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 t="s">
        <v>22</v>
      </c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23</v>
      </c>
      <c r="F5" s="1" t="s">
        <v>3</v>
      </c>
      <c r="J5" t="s">
        <v>51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126</v>
      </c>
      <c r="AF6" s="1">
        <v>127</v>
      </c>
      <c r="AG6" s="1">
        <v>128</v>
      </c>
      <c r="AH6" s="1">
        <v>129</v>
      </c>
      <c r="AI6" s="1">
        <v>130</v>
      </c>
      <c r="AJ6" s="1">
        <v>131</v>
      </c>
      <c r="AK6" s="1">
        <v>132</v>
      </c>
      <c r="AL6" s="1">
        <v>133</v>
      </c>
      <c r="AM6" s="1">
        <v>134</v>
      </c>
      <c r="AN6" s="1">
        <v>135</v>
      </c>
      <c r="AO6" s="1">
        <v>136</v>
      </c>
      <c r="AP6" s="1">
        <v>137</v>
      </c>
      <c r="AQ6" s="1">
        <v>138</v>
      </c>
    </row>
    <row r="7" spans="1:69" x14ac:dyDescent="0.25">
      <c r="A7" s="19">
        <v>1067</v>
      </c>
      <c r="B7" s="19">
        <v>6403</v>
      </c>
      <c r="C7" s="18" t="s">
        <v>24</v>
      </c>
      <c r="D7" s="3" t="s">
        <v>25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1067</v>
      </c>
      <c r="B8" s="19">
        <v>6404</v>
      </c>
      <c r="C8" s="3" t="s">
        <v>24</v>
      </c>
      <c r="D8" s="3" t="s">
        <v>26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1067</v>
      </c>
      <c r="B9" s="19">
        <v>6405</v>
      </c>
      <c r="C9" s="3" t="s">
        <v>24</v>
      </c>
      <c r="D9" s="3" t="s">
        <v>27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1067</v>
      </c>
      <c r="B10" s="19">
        <v>6406</v>
      </c>
      <c r="C10" s="3" t="s">
        <v>24</v>
      </c>
      <c r="D10" s="3" t="s">
        <v>28</v>
      </c>
      <c r="E10" s="3"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1067</v>
      </c>
      <c r="B11" s="19">
        <v>6407</v>
      </c>
      <c r="C11" s="3" t="s">
        <v>24</v>
      </c>
      <c r="D11" s="3" t="s">
        <v>29</v>
      </c>
      <c r="E11" s="3">
        <v>100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1067</v>
      </c>
      <c r="B12" s="19">
        <v>6408</v>
      </c>
      <c r="C12" s="3" t="s">
        <v>24</v>
      </c>
      <c r="D12" s="3" t="s">
        <v>30</v>
      </c>
      <c r="E12" s="3">
        <v>100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1067</v>
      </c>
      <c r="B13" s="19">
        <v>6409</v>
      </c>
      <c r="C13" s="3" t="s">
        <v>24</v>
      </c>
      <c r="D13" s="3" t="s">
        <v>31</v>
      </c>
      <c r="E13" s="3">
        <v>100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1067</v>
      </c>
      <c r="B14" s="19">
        <v>6410</v>
      </c>
      <c r="C14" s="3" t="s">
        <v>24</v>
      </c>
      <c r="D14" s="3" t="s">
        <v>32</v>
      </c>
      <c r="E14" s="3"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1067</v>
      </c>
      <c r="B15" s="19">
        <v>6411</v>
      </c>
      <c r="C15" s="3" t="s">
        <v>24</v>
      </c>
      <c r="D15" s="3" t="s">
        <v>33</v>
      </c>
      <c r="E15" s="3">
        <v>100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1067</v>
      </c>
      <c r="B16" s="19">
        <v>6412</v>
      </c>
      <c r="C16" s="3" t="s">
        <v>24</v>
      </c>
      <c r="D16" s="3" t="s">
        <v>34</v>
      </c>
      <c r="E16" s="3">
        <v>50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1067</v>
      </c>
      <c r="B17" s="19">
        <v>6413</v>
      </c>
      <c r="C17" s="3" t="s">
        <v>24</v>
      </c>
      <c r="D17" s="3" t="s">
        <v>35</v>
      </c>
      <c r="E17" s="3">
        <v>50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1067</v>
      </c>
      <c r="B18" s="19">
        <v>6414</v>
      </c>
      <c r="C18" s="3" t="s">
        <v>24</v>
      </c>
      <c r="D18" s="3"/>
      <c r="E18" s="3">
        <v>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1067</v>
      </c>
      <c r="B19" s="19">
        <v>6415</v>
      </c>
      <c r="C19" s="3" t="s">
        <v>24</v>
      </c>
      <c r="D19" s="3"/>
      <c r="E19" s="3">
        <v>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1067</v>
      </c>
      <c r="B20" s="19">
        <v>6416</v>
      </c>
      <c r="C20" s="3" t="s">
        <v>24</v>
      </c>
      <c r="D20" s="3"/>
      <c r="E20" s="3">
        <v>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1067</v>
      </c>
      <c r="B21" s="19">
        <v>6417</v>
      </c>
      <c r="C21" s="21" t="s">
        <v>36</v>
      </c>
      <c r="D21" s="21" t="s">
        <v>37</v>
      </c>
      <c r="E21" s="21">
        <v>-300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1067</v>
      </c>
      <c r="B22" s="19">
        <v>6418</v>
      </c>
      <c r="C22" s="21" t="s">
        <v>36</v>
      </c>
      <c r="D22" s="21" t="s">
        <v>38</v>
      </c>
      <c r="E22" s="21">
        <v>-100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1067</v>
      </c>
      <c r="B23" s="19">
        <v>6419</v>
      </c>
      <c r="C23" s="21" t="s">
        <v>36</v>
      </c>
      <c r="D23" s="21" t="s">
        <v>39</v>
      </c>
      <c r="E23" s="21">
        <v>-500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9">
        <v>1067</v>
      </c>
      <c r="B24" s="19">
        <v>6420</v>
      </c>
      <c r="C24" s="21" t="s">
        <v>36</v>
      </c>
      <c r="D24" s="21" t="s">
        <v>40</v>
      </c>
      <c r="E24" s="21">
        <v>-10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A25" s="19">
        <v>1067</v>
      </c>
      <c r="B25" s="19">
        <v>6421</v>
      </c>
      <c r="C25" s="21" t="s">
        <v>36</v>
      </c>
      <c r="D25" s="21" t="s">
        <v>41</v>
      </c>
      <c r="E25" s="21">
        <v>-10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A26" s="19">
        <v>1067</v>
      </c>
      <c r="B26" s="19">
        <v>6422</v>
      </c>
      <c r="C26" s="23" t="s">
        <v>36</v>
      </c>
      <c r="D26" s="21" t="s">
        <v>42</v>
      </c>
      <c r="E26" s="21">
        <v>-200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C28" t="s">
        <v>43</v>
      </c>
      <c r="E28">
        <f>SUMIF($E$6:$E$26, "&gt;0")</f>
        <v>1000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C29" t="s">
        <v>44</v>
      </c>
      <c r="F29" s="24">
        <f>SUM($F$7:$F$26)</f>
        <v>0</v>
      </c>
      <c r="G29" s="24">
        <f>SUM($G$7:$G$26)</f>
        <v>0</v>
      </c>
      <c r="H29" s="24">
        <f>SUM($H$7:$H$26)</f>
        <v>0</v>
      </c>
      <c r="I29" s="24">
        <f>SUM($I$7:$I$26)</f>
        <v>0</v>
      </c>
      <c r="J29" s="24">
        <f>SUM($J$7:$J$26)</f>
        <v>0</v>
      </c>
      <c r="K29" s="24">
        <f>SUM($K$7:$K$26)</f>
        <v>0</v>
      </c>
      <c r="L29" s="24">
        <f>SUM($L$7:$L$26)</f>
        <v>0</v>
      </c>
      <c r="M29" s="24">
        <f>SUM($M$7:$M$26)</f>
        <v>0</v>
      </c>
      <c r="N29" s="24">
        <f>SUM($N$7:$N$26)</f>
        <v>0</v>
      </c>
      <c r="O29" s="24">
        <f>SUM($O$7:$O$26)</f>
        <v>0</v>
      </c>
      <c r="P29" s="24">
        <f>SUM($P$7:$P$26)</f>
        <v>0</v>
      </c>
      <c r="Q29" s="24">
        <f>SUM($Q$7:$Q$26)</f>
        <v>0</v>
      </c>
      <c r="R29" s="24">
        <f>SUM($R$7:$R$26)</f>
        <v>0</v>
      </c>
      <c r="S29" s="24">
        <f>SUM($S$7:$S$26)</f>
        <v>0</v>
      </c>
      <c r="T29" s="24">
        <f>SUM($T$7:$T$26)</f>
        <v>0</v>
      </c>
      <c r="U29" s="24">
        <f>SUM($U$7:$U$26)</f>
        <v>0</v>
      </c>
      <c r="V29" s="24">
        <f>SUM($V$7:$V$26)</f>
        <v>0</v>
      </c>
      <c r="W29" s="24">
        <f>SUM($W$7:$W$26)</f>
        <v>0</v>
      </c>
      <c r="X29" s="24">
        <f>SUM($X$7:$X$26)</f>
        <v>0</v>
      </c>
      <c r="Y29" s="24">
        <f>SUM($Y$7:$Y$26)</f>
        <v>0</v>
      </c>
      <c r="Z29" s="24">
        <f>SUM($Z$7:$Z$26)</f>
        <v>0</v>
      </c>
      <c r="AA29" s="24">
        <f>SUM($AA$7:$AA$26)</f>
        <v>0</v>
      </c>
      <c r="AB29" s="24">
        <f>SUM($AB$7:$AB$26)</f>
        <v>0</v>
      </c>
      <c r="AC29" s="24">
        <f>SUM($AC$7:$AC$26)</f>
        <v>0</v>
      </c>
      <c r="AD29" s="24">
        <f>SUM($AD$7:$AD$26)</f>
        <v>0</v>
      </c>
      <c r="AE29" s="24">
        <f>SUM($AE$7:$AE$26)</f>
        <v>0</v>
      </c>
      <c r="AF29" s="24">
        <f>SUM($AF$7:$AF$26)</f>
        <v>0</v>
      </c>
      <c r="AG29" s="24">
        <f>SUM($AG$7:$AG$26)</f>
        <v>0</v>
      </c>
      <c r="AH29" s="24">
        <f>SUM($AH$7:$AH$26)</f>
        <v>0</v>
      </c>
      <c r="AI29" s="24">
        <f>SUM($AI$7:$AI$26)</f>
        <v>0</v>
      </c>
      <c r="AJ29" s="24">
        <f>SUM($AJ$7:$AJ$26)</f>
        <v>0</v>
      </c>
      <c r="AK29" s="24">
        <f>SUM($AK$7:$AK$26)</f>
        <v>0</v>
      </c>
      <c r="AL29" s="24">
        <f>SUM($AL$7:$AL$26)</f>
        <v>0</v>
      </c>
      <c r="AM29" s="24">
        <f>SUM($AM$7:$AM$26)</f>
        <v>0</v>
      </c>
      <c r="AN29" s="24">
        <f>SUM($AN$7:$AN$26)</f>
        <v>0</v>
      </c>
      <c r="AO29" s="24">
        <f>SUM($AO$7:$AO$26)</f>
        <v>0</v>
      </c>
      <c r="AP29" s="24">
        <f>SUM($AP$7:$AP$26)</f>
        <v>0</v>
      </c>
      <c r="AQ29" s="24">
        <f>SUM($AQ$7:$AQ$26)</f>
        <v>0</v>
      </c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D30" s="25" t="s">
        <v>46</v>
      </c>
      <c r="E30" s="25" t="s">
        <v>47</v>
      </c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5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5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5:69" x14ac:dyDescent="0.25">
      <c r="E35" t="s">
        <v>50</v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5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5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5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5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5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5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5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5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5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5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5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5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5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Q7">
    <cfRule type="cellIs" dxfId="141" priority="1" stopIfTrue="1" operator="greaterThan">
      <formula>$E$7</formula>
    </cfRule>
    <cfRule type="cellIs" dxfId="140" priority="2" stopIfTrue="1" operator="equal">
      <formula>""</formula>
    </cfRule>
    <cfRule type="cellIs" dxfId="139" priority="3" stopIfTrue="1" operator="equal">
      <formula>0</formula>
    </cfRule>
    <cfRule type="cellIs" dxfId="138" priority="4" stopIfTrue="1" operator="lessThan">
      <formula>($E$7 * 0.25)</formula>
    </cfRule>
  </conditionalFormatting>
  <conditionalFormatting sqref="E8:AQ8">
    <cfRule type="cellIs" dxfId="137" priority="5" stopIfTrue="1" operator="greaterThan">
      <formula>$E$8</formula>
    </cfRule>
    <cfRule type="cellIs" dxfId="136" priority="6" stopIfTrue="1" operator="equal">
      <formula>""</formula>
    </cfRule>
    <cfRule type="cellIs" dxfId="135" priority="7" stopIfTrue="1" operator="equal">
      <formula>0</formula>
    </cfRule>
    <cfRule type="cellIs" dxfId="134" priority="8" stopIfTrue="1" operator="lessThan">
      <formula>($E$8 * 0.25)</formula>
    </cfRule>
  </conditionalFormatting>
  <conditionalFormatting sqref="E9:AQ9">
    <cfRule type="cellIs" dxfId="133" priority="9" stopIfTrue="1" operator="greaterThan">
      <formula>$E$9</formula>
    </cfRule>
    <cfRule type="cellIs" dxfId="132" priority="10" stopIfTrue="1" operator="equal">
      <formula>""</formula>
    </cfRule>
    <cfRule type="cellIs" dxfId="131" priority="11" stopIfTrue="1" operator="equal">
      <formula>0</formula>
    </cfRule>
    <cfRule type="cellIs" dxfId="130" priority="12" stopIfTrue="1" operator="lessThan">
      <formula>($E$9 * 0.25)</formula>
    </cfRule>
  </conditionalFormatting>
  <conditionalFormatting sqref="E10:AQ10">
    <cfRule type="cellIs" dxfId="129" priority="13" stopIfTrue="1" operator="greaterThan">
      <formula>$E$10</formula>
    </cfRule>
    <cfRule type="cellIs" dxfId="128" priority="14" stopIfTrue="1" operator="equal">
      <formula>""</formula>
    </cfRule>
    <cfRule type="cellIs" dxfId="127" priority="15" stopIfTrue="1" operator="equal">
      <formula>0</formula>
    </cfRule>
    <cfRule type="cellIs" dxfId="126" priority="16" stopIfTrue="1" operator="lessThan">
      <formula>($E$10 * 0.25)</formula>
    </cfRule>
  </conditionalFormatting>
  <conditionalFormatting sqref="E11:AQ11">
    <cfRule type="cellIs" dxfId="125" priority="17" stopIfTrue="1" operator="greaterThan">
      <formula>$E$11</formula>
    </cfRule>
    <cfRule type="cellIs" dxfId="124" priority="18" stopIfTrue="1" operator="equal">
      <formula>""</formula>
    </cfRule>
    <cfRule type="cellIs" dxfId="123" priority="19" stopIfTrue="1" operator="equal">
      <formula>0</formula>
    </cfRule>
    <cfRule type="cellIs" dxfId="122" priority="20" stopIfTrue="1" operator="lessThan">
      <formula>($E$11 * 0.25)</formula>
    </cfRule>
  </conditionalFormatting>
  <conditionalFormatting sqref="E12:AQ12">
    <cfRule type="cellIs" dxfId="121" priority="21" stopIfTrue="1" operator="greaterThan">
      <formula>$E$12</formula>
    </cfRule>
    <cfRule type="cellIs" dxfId="120" priority="22" stopIfTrue="1" operator="equal">
      <formula>""</formula>
    </cfRule>
    <cfRule type="cellIs" dxfId="119" priority="23" stopIfTrue="1" operator="equal">
      <formula>0</formula>
    </cfRule>
    <cfRule type="cellIs" dxfId="118" priority="24" stopIfTrue="1" operator="lessThan">
      <formula>($E$12 * 0.25)</formula>
    </cfRule>
  </conditionalFormatting>
  <conditionalFormatting sqref="E13:AQ13">
    <cfRule type="cellIs" dxfId="117" priority="25" stopIfTrue="1" operator="greaterThan">
      <formula>$E$13</formula>
    </cfRule>
    <cfRule type="cellIs" dxfId="116" priority="26" stopIfTrue="1" operator="equal">
      <formula>""</formula>
    </cfRule>
    <cfRule type="cellIs" dxfId="115" priority="27" stopIfTrue="1" operator="equal">
      <formula>0</formula>
    </cfRule>
    <cfRule type="cellIs" dxfId="114" priority="28" stopIfTrue="1" operator="lessThan">
      <formula>($E$13 * 0.25)</formula>
    </cfRule>
  </conditionalFormatting>
  <conditionalFormatting sqref="E14:AQ14">
    <cfRule type="cellIs" dxfId="113" priority="29" stopIfTrue="1" operator="greaterThan">
      <formula>$E$14</formula>
    </cfRule>
    <cfRule type="cellIs" dxfId="112" priority="30" stopIfTrue="1" operator="equal">
      <formula>""</formula>
    </cfRule>
    <cfRule type="cellIs" dxfId="111" priority="31" stopIfTrue="1" operator="equal">
      <formula>0</formula>
    </cfRule>
    <cfRule type="cellIs" dxfId="110" priority="32" stopIfTrue="1" operator="lessThan">
      <formula>($E$14 * 0.25)</formula>
    </cfRule>
  </conditionalFormatting>
  <conditionalFormatting sqref="E15:AQ15">
    <cfRule type="cellIs" dxfId="109" priority="33" stopIfTrue="1" operator="greaterThan">
      <formula>$E$15</formula>
    </cfRule>
    <cfRule type="cellIs" dxfId="108" priority="34" stopIfTrue="1" operator="equal">
      <formula>""</formula>
    </cfRule>
    <cfRule type="cellIs" dxfId="107" priority="35" stopIfTrue="1" operator="equal">
      <formula>0</formula>
    </cfRule>
    <cfRule type="cellIs" dxfId="106" priority="36" stopIfTrue="1" operator="lessThan">
      <formula>($E$15 * 0.25)</formula>
    </cfRule>
  </conditionalFormatting>
  <conditionalFormatting sqref="E16:AQ16">
    <cfRule type="cellIs" dxfId="105" priority="37" stopIfTrue="1" operator="greaterThan">
      <formula>$E$16</formula>
    </cfRule>
    <cfRule type="cellIs" dxfId="104" priority="38" stopIfTrue="1" operator="equal">
      <formula>""</formula>
    </cfRule>
    <cfRule type="cellIs" dxfId="103" priority="39" stopIfTrue="1" operator="equal">
      <formula>0</formula>
    </cfRule>
    <cfRule type="cellIs" dxfId="102" priority="40" stopIfTrue="1" operator="lessThan">
      <formula>($E$16 * 0.25)</formula>
    </cfRule>
  </conditionalFormatting>
  <conditionalFormatting sqref="E17:AQ17">
    <cfRule type="cellIs" dxfId="101" priority="41" stopIfTrue="1" operator="greaterThan">
      <formula>$E$17</formula>
    </cfRule>
    <cfRule type="cellIs" dxfId="100" priority="42" stopIfTrue="1" operator="equal">
      <formula>""</formula>
    </cfRule>
    <cfRule type="cellIs" dxfId="99" priority="43" stopIfTrue="1" operator="equal">
      <formula>0</formula>
    </cfRule>
    <cfRule type="cellIs" dxfId="98" priority="44" stopIfTrue="1" operator="lessThan">
      <formula>($E$17 * 0.25)</formula>
    </cfRule>
  </conditionalFormatting>
  <conditionalFormatting sqref="E18:AQ18">
    <cfRule type="cellIs" dxfId="97" priority="45" stopIfTrue="1" operator="greaterThan">
      <formula>$E$18</formula>
    </cfRule>
    <cfRule type="cellIs" dxfId="96" priority="46" stopIfTrue="1" operator="equal">
      <formula>""</formula>
    </cfRule>
    <cfRule type="cellIs" dxfId="95" priority="47" stopIfTrue="1" operator="equal">
      <formula>0</formula>
    </cfRule>
    <cfRule type="cellIs" dxfId="94" priority="48" stopIfTrue="1" operator="lessThan">
      <formula>($E$18 * 0.25)</formula>
    </cfRule>
  </conditionalFormatting>
  <conditionalFormatting sqref="E19:AQ19">
    <cfRule type="cellIs" dxfId="93" priority="49" stopIfTrue="1" operator="greaterThan">
      <formula>$E$19</formula>
    </cfRule>
    <cfRule type="cellIs" dxfId="92" priority="50" stopIfTrue="1" operator="equal">
      <formula>""</formula>
    </cfRule>
    <cfRule type="cellIs" dxfId="91" priority="51" stopIfTrue="1" operator="equal">
      <formula>0</formula>
    </cfRule>
    <cfRule type="cellIs" dxfId="90" priority="52" stopIfTrue="1" operator="lessThan">
      <formula>($E$19 * 0.25)</formula>
    </cfRule>
  </conditionalFormatting>
  <conditionalFormatting sqref="E20:AQ20">
    <cfRule type="cellIs" dxfId="89" priority="53" stopIfTrue="1" operator="greaterThan">
      <formula>$E$20</formula>
    </cfRule>
    <cfRule type="cellIs" dxfId="88" priority="54" stopIfTrue="1" operator="equal">
      <formula>""</formula>
    </cfRule>
    <cfRule type="cellIs" dxfId="87" priority="55" stopIfTrue="1" operator="equal">
      <formula>0</formula>
    </cfRule>
    <cfRule type="cellIs" dxfId="86" priority="56" stopIfTrue="1" operator="lessThan">
      <formula>($E$20 * 0.25)</formula>
    </cfRule>
  </conditionalFormatting>
  <conditionalFormatting sqref="E21:AQ21">
    <cfRule type="cellIs" dxfId="85" priority="57" stopIfTrue="1" operator="lessThan">
      <formula>$E$21</formula>
    </cfRule>
    <cfRule type="cellIs" dxfId="84" priority="58" stopIfTrue="1" operator="greaterThan">
      <formula>0</formula>
    </cfRule>
  </conditionalFormatting>
  <conditionalFormatting sqref="E22:AQ22">
    <cfRule type="cellIs" dxfId="83" priority="59" stopIfTrue="1" operator="lessThan">
      <formula>$E$22</formula>
    </cfRule>
    <cfRule type="cellIs" dxfId="82" priority="60" stopIfTrue="1" operator="greaterThan">
      <formula>0</formula>
    </cfRule>
  </conditionalFormatting>
  <conditionalFormatting sqref="E23:AQ23">
    <cfRule type="cellIs" dxfId="81" priority="61" stopIfTrue="1" operator="lessThan">
      <formula>$E$23</formula>
    </cfRule>
    <cfRule type="cellIs" dxfId="80" priority="62" stopIfTrue="1" operator="greaterThan">
      <formula>0</formula>
    </cfRule>
  </conditionalFormatting>
  <conditionalFormatting sqref="E24:AQ24">
    <cfRule type="cellIs" dxfId="79" priority="63" stopIfTrue="1" operator="lessThan">
      <formula>$E$24</formula>
    </cfRule>
    <cfRule type="cellIs" dxfId="78" priority="64" stopIfTrue="1" operator="greaterThan">
      <formula>0</formula>
    </cfRule>
  </conditionalFormatting>
  <conditionalFormatting sqref="E25:AQ25">
    <cfRule type="cellIs" dxfId="77" priority="65" stopIfTrue="1" operator="lessThan">
      <formula>$E$25</formula>
    </cfRule>
    <cfRule type="cellIs" dxfId="76" priority="66" stopIfTrue="1" operator="greaterThan">
      <formula>0</formula>
    </cfRule>
  </conditionalFormatting>
  <conditionalFormatting sqref="E26:AQ26">
    <cfRule type="cellIs" dxfId="75" priority="67" stopIfTrue="1" operator="lessThan">
      <formula>$E$26</formula>
    </cfRule>
    <cfRule type="cellIs" dxfId="74" priority="68" stopIfTrue="1" operator="greaterThan">
      <formula>0</formula>
    </cfRule>
  </conditionalFormatting>
  <conditionalFormatting sqref="C29:AQ29">
    <cfRule type="cellIs" dxfId="73" priority="69" stopIfTrue="1" operator="equal">
      <formula>$D$31</formula>
    </cfRule>
  </conditionalFormatting>
  <conditionalFormatting sqref="C29:AQ29">
    <cfRule type="cellIs" dxfId="72" priority="70" stopIfTrue="1" operator="equal">
      <formula>$D$32</formula>
    </cfRule>
  </conditionalFormatting>
  <conditionalFormatting sqref="C29:AQ29">
    <cfRule type="cellIs" dxfId="71" priority="71" stopIfTrue="1" operator="equal">
      <formula>$D$33</formula>
    </cfRule>
  </conditionalFormatting>
  <hyperlinks>
    <hyperlink ref="O3" r:id="rId1" xr:uid="{EF645247-10EF-4361-8213-1DBACAB8626C}"/>
    <hyperlink ref="E3" r:id="rId2" display="Need Help using this ScoreCard?  Check out this training video." xr:uid="{450BAACA-8394-4808-8492-AF65981DAE49}"/>
    <hyperlink ref="D3" r:id="rId3" display="Need Help using this ScoreCard?  Check out this training video." xr:uid="{EF40A1E6-A399-4867-9F49-11D8BA65679B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711D2-0E52-41CF-ABB4-E58049B9D281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43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 t="s">
        <v>22</v>
      </c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23</v>
      </c>
      <c r="F5" s="1" t="s">
        <v>3</v>
      </c>
      <c r="J5" t="s">
        <v>51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126</v>
      </c>
      <c r="AF6" s="1">
        <v>127</v>
      </c>
      <c r="AG6" s="1">
        <v>128</v>
      </c>
      <c r="AH6" s="1">
        <v>129</v>
      </c>
      <c r="AI6" s="1">
        <v>130</v>
      </c>
      <c r="AJ6" s="1">
        <v>131</v>
      </c>
      <c r="AK6" s="1">
        <v>132</v>
      </c>
      <c r="AL6" s="1">
        <v>133</v>
      </c>
      <c r="AM6" s="1">
        <v>134</v>
      </c>
      <c r="AN6" s="1">
        <v>135</v>
      </c>
      <c r="AO6" s="1">
        <v>136</v>
      </c>
      <c r="AP6" s="1">
        <v>137</v>
      </c>
      <c r="AQ6" s="1">
        <v>138</v>
      </c>
    </row>
    <row r="7" spans="1:69" x14ac:dyDescent="0.25">
      <c r="A7" s="19">
        <v>1067</v>
      </c>
      <c r="B7" s="19">
        <v>6403</v>
      </c>
      <c r="C7" s="18" t="s">
        <v>24</v>
      </c>
      <c r="D7" s="3" t="s">
        <v>25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1067</v>
      </c>
      <c r="B8" s="19">
        <v>6404</v>
      </c>
      <c r="C8" s="3" t="s">
        <v>24</v>
      </c>
      <c r="D8" s="3" t="s">
        <v>26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1067</v>
      </c>
      <c r="B9" s="19">
        <v>6405</v>
      </c>
      <c r="C9" s="3" t="s">
        <v>24</v>
      </c>
      <c r="D9" s="3" t="s">
        <v>27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1067</v>
      </c>
      <c r="B10" s="19">
        <v>6406</v>
      </c>
      <c r="C10" s="3" t="s">
        <v>24</v>
      </c>
      <c r="D10" s="3" t="s">
        <v>28</v>
      </c>
      <c r="E10" s="3"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1067</v>
      </c>
      <c r="B11" s="19">
        <v>6407</v>
      </c>
      <c r="C11" s="3" t="s">
        <v>24</v>
      </c>
      <c r="D11" s="3" t="s">
        <v>29</v>
      </c>
      <c r="E11" s="3">
        <v>100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1067</v>
      </c>
      <c r="B12" s="19">
        <v>6408</v>
      </c>
      <c r="C12" s="3" t="s">
        <v>24</v>
      </c>
      <c r="D12" s="3" t="s">
        <v>30</v>
      </c>
      <c r="E12" s="3">
        <v>100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1067</v>
      </c>
      <c r="B13" s="19">
        <v>6409</v>
      </c>
      <c r="C13" s="3" t="s">
        <v>24</v>
      </c>
      <c r="D13" s="3" t="s">
        <v>31</v>
      </c>
      <c r="E13" s="3">
        <v>100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1067</v>
      </c>
      <c r="B14" s="19">
        <v>6410</v>
      </c>
      <c r="C14" s="3" t="s">
        <v>24</v>
      </c>
      <c r="D14" s="3" t="s">
        <v>32</v>
      </c>
      <c r="E14" s="3"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1067</v>
      </c>
      <c r="B15" s="19">
        <v>6411</v>
      </c>
      <c r="C15" s="3" t="s">
        <v>24</v>
      </c>
      <c r="D15" s="3" t="s">
        <v>33</v>
      </c>
      <c r="E15" s="3">
        <v>100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1067</v>
      </c>
      <c r="B16" s="19">
        <v>6412</v>
      </c>
      <c r="C16" s="3" t="s">
        <v>24</v>
      </c>
      <c r="D16" s="3" t="s">
        <v>34</v>
      </c>
      <c r="E16" s="3">
        <v>50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1067</v>
      </c>
      <c r="B17" s="19">
        <v>6413</v>
      </c>
      <c r="C17" s="3" t="s">
        <v>24</v>
      </c>
      <c r="D17" s="3" t="s">
        <v>35</v>
      </c>
      <c r="E17" s="3">
        <v>50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1067</v>
      </c>
      <c r="B18" s="19">
        <v>6414</v>
      </c>
      <c r="C18" s="3" t="s">
        <v>24</v>
      </c>
      <c r="D18" s="3"/>
      <c r="E18" s="3">
        <v>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1067</v>
      </c>
      <c r="B19" s="19">
        <v>6415</v>
      </c>
      <c r="C19" s="3" t="s">
        <v>24</v>
      </c>
      <c r="D19" s="3"/>
      <c r="E19" s="3">
        <v>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1067</v>
      </c>
      <c r="B20" s="19">
        <v>6416</v>
      </c>
      <c r="C20" s="3" t="s">
        <v>24</v>
      </c>
      <c r="D20" s="3"/>
      <c r="E20" s="3">
        <v>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1067</v>
      </c>
      <c r="B21" s="19">
        <v>6417</v>
      </c>
      <c r="C21" s="21" t="s">
        <v>36</v>
      </c>
      <c r="D21" s="21" t="s">
        <v>37</v>
      </c>
      <c r="E21" s="21">
        <v>-300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1067</v>
      </c>
      <c r="B22" s="19">
        <v>6418</v>
      </c>
      <c r="C22" s="21" t="s">
        <v>36</v>
      </c>
      <c r="D22" s="21" t="s">
        <v>38</v>
      </c>
      <c r="E22" s="21">
        <v>-100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1067</v>
      </c>
      <c r="B23" s="19">
        <v>6419</v>
      </c>
      <c r="C23" s="21" t="s">
        <v>36</v>
      </c>
      <c r="D23" s="21" t="s">
        <v>39</v>
      </c>
      <c r="E23" s="21">
        <v>-500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9">
        <v>1067</v>
      </c>
      <c r="B24" s="19">
        <v>6420</v>
      </c>
      <c r="C24" s="21" t="s">
        <v>36</v>
      </c>
      <c r="D24" s="21" t="s">
        <v>40</v>
      </c>
      <c r="E24" s="21">
        <v>-10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A25" s="19">
        <v>1067</v>
      </c>
      <c r="B25" s="19">
        <v>6421</v>
      </c>
      <c r="C25" s="21" t="s">
        <v>36</v>
      </c>
      <c r="D25" s="21" t="s">
        <v>41</v>
      </c>
      <c r="E25" s="21">
        <v>-10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A26" s="19">
        <v>1067</v>
      </c>
      <c r="B26" s="19">
        <v>6422</v>
      </c>
      <c r="C26" s="23" t="s">
        <v>36</v>
      </c>
      <c r="D26" s="21" t="s">
        <v>42</v>
      </c>
      <c r="E26" s="21">
        <v>-200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C28" t="s">
        <v>43</v>
      </c>
      <c r="E28">
        <f>SUMIF($E$6:$E$26, "&gt;0")</f>
        <v>1000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C29" t="s">
        <v>44</v>
      </c>
      <c r="F29" s="24">
        <f>SUM($F$7:$F$26)</f>
        <v>0</v>
      </c>
      <c r="G29" s="24">
        <f>SUM($G$7:$G$26)</f>
        <v>0</v>
      </c>
      <c r="H29" s="24">
        <f>SUM($H$7:$H$26)</f>
        <v>0</v>
      </c>
      <c r="I29" s="24">
        <f>SUM($I$7:$I$26)</f>
        <v>0</v>
      </c>
      <c r="J29" s="24">
        <f>SUM($J$7:$J$26)</f>
        <v>0</v>
      </c>
      <c r="K29" s="24">
        <f>SUM($K$7:$K$26)</f>
        <v>0</v>
      </c>
      <c r="L29" s="24">
        <f>SUM($L$7:$L$26)</f>
        <v>0</v>
      </c>
      <c r="M29" s="24">
        <f>SUM($M$7:$M$26)</f>
        <v>0</v>
      </c>
      <c r="N29" s="24">
        <f>SUM($N$7:$N$26)</f>
        <v>0</v>
      </c>
      <c r="O29" s="24">
        <f>SUM($O$7:$O$26)</f>
        <v>0</v>
      </c>
      <c r="P29" s="24">
        <f>SUM($P$7:$P$26)</f>
        <v>0</v>
      </c>
      <c r="Q29" s="24">
        <f>SUM($Q$7:$Q$26)</f>
        <v>0</v>
      </c>
      <c r="R29" s="24">
        <f>SUM($R$7:$R$26)</f>
        <v>0</v>
      </c>
      <c r="S29" s="24">
        <f>SUM($S$7:$S$26)</f>
        <v>0</v>
      </c>
      <c r="T29" s="24">
        <f>SUM($T$7:$T$26)</f>
        <v>0</v>
      </c>
      <c r="U29" s="24">
        <f>SUM($U$7:$U$26)</f>
        <v>0</v>
      </c>
      <c r="V29" s="24">
        <f>SUM($V$7:$V$26)</f>
        <v>0</v>
      </c>
      <c r="W29" s="24">
        <f>SUM($W$7:$W$26)</f>
        <v>0</v>
      </c>
      <c r="X29" s="24">
        <f>SUM($X$7:$X$26)</f>
        <v>0</v>
      </c>
      <c r="Y29" s="24">
        <f>SUM($Y$7:$Y$26)</f>
        <v>0</v>
      </c>
      <c r="Z29" s="24">
        <f>SUM($Z$7:$Z$26)</f>
        <v>0</v>
      </c>
      <c r="AA29" s="24">
        <f>SUM($AA$7:$AA$26)</f>
        <v>0</v>
      </c>
      <c r="AB29" s="24">
        <f>SUM($AB$7:$AB$26)</f>
        <v>0</v>
      </c>
      <c r="AC29" s="24">
        <f>SUM($AC$7:$AC$26)</f>
        <v>0</v>
      </c>
      <c r="AD29" s="24">
        <f>SUM($AD$7:$AD$26)</f>
        <v>0</v>
      </c>
      <c r="AE29" s="24">
        <f>SUM($AE$7:$AE$26)</f>
        <v>0</v>
      </c>
      <c r="AF29" s="24">
        <f>SUM($AF$7:$AF$26)</f>
        <v>0</v>
      </c>
      <c r="AG29" s="24">
        <f>SUM($AG$7:$AG$26)</f>
        <v>0</v>
      </c>
      <c r="AH29" s="24">
        <f>SUM($AH$7:$AH$26)</f>
        <v>0</v>
      </c>
      <c r="AI29" s="24">
        <f>SUM($AI$7:$AI$26)</f>
        <v>0</v>
      </c>
      <c r="AJ29" s="24">
        <f>SUM($AJ$7:$AJ$26)</f>
        <v>0</v>
      </c>
      <c r="AK29" s="24">
        <f>SUM($AK$7:$AK$26)</f>
        <v>0</v>
      </c>
      <c r="AL29" s="24">
        <f>SUM($AL$7:$AL$26)</f>
        <v>0</v>
      </c>
      <c r="AM29" s="24">
        <f>SUM($AM$7:$AM$26)</f>
        <v>0</v>
      </c>
      <c r="AN29" s="24">
        <f>SUM($AN$7:$AN$26)</f>
        <v>0</v>
      </c>
      <c r="AO29" s="24">
        <f>SUM($AO$7:$AO$26)</f>
        <v>0</v>
      </c>
      <c r="AP29" s="24">
        <f>SUM($AP$7:$AP$26)</f>
        <v>0</v>
      </c>
      <c r="AQ29" s="24">
        <f>SUM($AQ$7:$AQ$26)</f>
        <v>0</v>
      </c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D30" s="25" t="s">
        <v>46</v>
      </c>
      <c r="E30" s="25" t="s">
        <v>47</v>
      </c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5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5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5:69" x14ac:dyDescent="0.25">
      <c r="E35" t="s">
        <v>50</v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5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5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5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5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5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5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5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5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5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5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5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5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5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Q7">
    <cfRule type="cellIs" dxfId="212" priority="1" stopIfTrue="1" operator="greaterThan">
      <formula>$E$7</formula>
    </cfRule>
    <cfRule type="cellIs" dxfId="211" priority="2" stopIfTrue="1" operator="equal">
      <formula>""</formula>
    </cfRule>
    <cfRule type="cellIs" dxfId="210" priority="3" stopIfTrue="1" operator="equal">
      <formula>0</formula>
    </cfRule>
    <cfRule type="cellIs" dxfId="209" priority="4" stopIfTrue="1" operator="lessThan">
      <formula>($E$7 * 0.25)</formula>
    </cfRule>
  </conditionalFormatting>
  <conditionalFormatting sqref="E8:AQ8">
    <cfRule type="cellIs" dxfId="208" priority="5" stopIfTrue="1" operator="greaterThan">
      <formula>$E$8</formula>
    </cfRule>
    <cfRule type="cellIs" dxfId="207" priority="6" stopIfTrue="1" operator="equal">
      <formula>""</formula>
    </cfRule>
    <cfRule type="cellIs" dxfId="206" priority="7" stopIfTrue="1" operator="equal">
      <formula>0</formula>
    </cfRule>
    <cfRule type="cellIs" dxfId="205" priority="8" stopIfTrue="1" operator="lessThan">
      <formula>($E$8 * 0.25)</formula>
    </cfRule>
  </conditionalFormatting>
  <conditionalFormatting sqref="E9:AQ9">
    <cfRule type="cellIs" dxfId="204" priority="9" stopIfTrue="1" operator="greaterThan">
      <formula>$E$9</formula>
    </cfRule>
    <cfRule type="cellIs" dxfId="203" priority="10" stopIfTrue="1" operator="equal">
      <formula>""</formula>
    </cfRule>
    <cfRule type="cellIs" dxfId="202" priority="11" stopIfTrue="1" operator="equal">
      <formula>0</formula>
    </cfRule>
    <cfRule type="cellIs" dxfId="201" priority="12" stopIfTrue="1" operator="lessThan">
      <formula>($E$9 * 0.25)</formula>
    </cfRule>
  </conditionalFormatting>
  <conditionalFormatting sqref="E10:AQ10">
    <cfRule type="cellIs" dxfId="200" priority="13" stopIfTrue="1" operator="greaterThan">
      <formula>$E$10</formula>
    </cfRule>
    <cfRule type="cellIs" dxfId="199" priority="14" stopIfTrue="1" operator="equal">
      <formula>""</formula>
    </cfRule>
    <cfRule type="cellIs" dxfId="198" priority="15" stopIfTrue="1" operator="equal">
      <formula>0</formula>
    </cfRule>
    <cfRule type="cellIs" dxfId="197" priority="16" stopIfTrue="1" operator="lessThan">
      <formula>($E$10 * 0.25)</formula>
    </cfRule>
  </conditionalFormatting>
  <conditionalFormatting sqref="E11:AQ11">
    <cfRule type="cellIs" dxfId="196" priority="17" stopIfTrue="1" operator="greaterThan">
      <formula>$E$11</formula>
    </cfRule>
    <cfRule type="cellIs" dxfId="195" priority="18" stopIfTrue="1" operator="equal">
      <formula>""</formula>
    </cfRule>
    <cfRule type="cellIs" dxfId="194" priority="19" stopIfTrue="1" operator="equal">
      <formula>0</formula>
    </cfRule>
    <cfRule type="cellIs" dxfId="193" priority="20" stopIfTrue="1" operator="lessThan">
      <formula>($E$11 * 0.25)</formula>
    </cfRule>
  </conditionalFormatting>
  <conditionalFormatting sqref="E12:AQ12">
    <cfRule type="cellIs" dxfId="192" priority="21" stopIfTrue="1" operator="greaterThan">
      <formula>$E$12</formula>
    </cfRule>
    <cfRule type="cellIs" dxfId="191" priority="22" stopIfTrue="1" operator="equal">
      <formula>""</formula>
    </cfRule>
    <cfRule type="cellIs" dxfId="190" priority="23" stopIfTrue="1" operator="equal">
      <formula>0</formula>
    </cfRule>
    <cfRule type="cellIs" dxfId="189" priority="24" stopIfTrue="1" operator="lessThan">
      <formula>($E$12 * 0.25)</formula>
    </cfRule>
  </conditionalFormatting>
  <conditionalFormatting sqref="E13:AQ13">
    <cfRule type="cellIs" dxfId="188" priority="25" stopIfTrue="1" operator="greaterThan">
      <formula>$E$13</formula>
    </cfRule>
    <cfRule type="cellIs" dxfId="187" priority="26" stopIfTrue="1" operator="equal">
      <formula>""</formula>
    </cfRule>
    <cfRule type="cellIs" dxfId="186" priority="27" stopIfTrue="1" operator="equal">
      <formula>0</formula>
    </cfRule>
    <cfRule type="cellIs" dxfId="185" priority="28" stopIfTrue="1" operator="lessThan">
      <formula>($E$13 * 0.25)</formula>
    </cfRule>
  </conditionalFormatting>
  <conditionalFormatting sqref="E14:AQ14">
    <cfRule type="cellIs" dxfId="184" priority="29" stopIfTrue="1" operator="greaterThan">
      <formula>$E$14</formula>
    </cfRule>
    <cfRule type="cellIs" dxfId="183" priority="30" stopIfTrue="1" operator="equal">
      <formula>""</formula>
    </cfRule>
    <cfRule type="cellIs" dxfId="182" priority="31" stopIfTrue="1" operator="equal">
      <formula>0</formula>
    </cfRule>
    <cfRule type="cellIs" dxfId="181" priority="32" stopIfTrue="1" operator="lessThan">
      <formula>($E$14 * 0.25)</formula>
    </cfRule>
  </conditionalFormatting>
  <conditionalFormatting sqref="E15:AQ15">
    <cfRule type="cellIs" dxfId="180" priority="33" stopIfTrue="1" operator="greaterThan">
      <formula>$E$15</formula>
    </cfRule>
    <cfRule type="cellIs" dxfId="179" priority="34" stopIfTrue="1" operator="equal">
      <formula>""</formula>
    </cfRule>
    <cfRule type="cellIs" dxfId="178" priority="35" stopIfTrue="1" operator="equal">
      <formula>0</formula>
    </cfRule>
    <cfRule type="cellIs" dxfId="177" priority="36" stopIfTrue="1" operator="lessThan">
      <formula>($E$15 * 0.25)</formula>
    </cfRule>
  </conditionalFormatting>
  <conditionalFormatting sqref="E16:AQ16">
    <cfRule type="cellIs" dxfId="176" priority="37" stopIfTrue="1" operator="greaterThan">
      <formula>$E$16</formula>
    </cfRule>
    <cfRule type="cellIs" dxfId="175" priority="38" stopIfTrue="1" operator="equal">
      <formula>""</formula>
    </cfRule>
    <cfRule type="cellIs" dxfId="174" priority="39" stopIfTrue="1" operator="equal">
      <formula>0</formula>
    </cfRule>
    <cfRule type="cellIs" dxfId="173" priority="40" stopIfTrue="1" operator="lessThan">
      <formula>($E$16 * 0.25)</formula>
    </cfRule>
  </conditionalFormatting>
  <conditionalFormatting sqref="E17:AQ17">
    <cfRule type="cellIs" dxfId="172" priority="41" stopIfTrue="1" operator="greaterThan">
      <formula>$E$17</formula>
    </cfRule>
    <cfRule type="cellIs" dxfId="171" priority="42" stopIfTrue="1" operator="equal">
      <formula>""</formula>
    </cfRule>
    <cfRule type="cellIs" dxfId="170" priority="43" stopIfTrue="1" operator="equal">
      <formula>0</formula>
    </cfRule>
    <cfRule type="cellIs" dxfId="169" priority="44" stopIfTrue="1" operator="lessThan">
      <formula>($E$17 * 0.25)</formula>
    </cfRule>
  </conditionalFormatting>
  <conditionalFormatting sqref="E18:AQ18">
    <cfRule type="cellIs" dxfId="168" priority="45" stopIfTrue="1" operator="greaterThan">
      <formula>$E$18</formula>
    </cfRule>
    <cfRule type="cellIs" dxfId="167" priority="46" stopIfTrue="1" operator="equal">
      <formula>""</formula>
    </cfRule>
    <cfRule type="cellIs" dxfId="166" priority="47" stopIfTrue="1" operator="equal">
      <formula>0</formula>
    </cfRule>
    <cfRule type="cellIs" dxfId="165" priority="48" stopIfTrue="1" operator="lessThan">
      <formula>($E$18 * 0.25)</formula>
    </cfRule>
  </conditionalFormatting>
  <conditionalFormatting sqref="E19:AQ19">
    <cfRule type="cellIs" dxfId="164" priority="49" stopIfTrue="1" operator="greaterThan">
      <formula>$E$19</formula>
    </cfRule>
    <cfRule type="cellIs" dxfId="163" priority="50" stopIfTrue="1" operator="equal">
      <formula>""</formula>
    </cfRule>
    <cfRule type="cellIs" dxfId="162" priority="51" stopIfTrue="1" operator="equal">
      <formula>0</formula>
    </cfRule>
    <cfRule type="cellIs" dxfId="161" priority="52" stopIfTrue="1" operator="lessThan">
      <formula>($E$19 * 0.25)</formula>
    </cfRule>
  </conditionalFormatting>
  <conditionalFormatting sqref="E20:AQ20">
    <cfRule type="cellIs" dxfId="160" priority="53" stopIfTrue="1" operator="greaterThan">
      <formula>$E$20</formula>
    </cfRule>
    <cfRule type="cellIs" dxfId="159" priority="54" stopIfTrue="1" operator="equal">
      <formula>""</formula>
    </cfRule>
    <cfRule type="cellIs" dxfId="158" priority="55" stopIfTrue="1" operator="equal">
      <formula>0</formula>
    </cfRule>
    <cfRule type="cellIs" dxfId="157" priority="56" stopIfTrue="1" operator="lessThan">
      <formula>($E$20 * 0.25)</formula>
    </cfRule>
  </conditionalFormatting>
  <conditionalFormatting sqref="E21:AQ21">
    <cfRule type="cellIs" dxfId="156" priority="57" stopIfTrue="1" operator="lessThan">
      <formula>$E$21</formula>
    </cfRule>
    <cfRule type="cellIs" dxfId="155" priority="58" stopIfTrue="1" operator="greaterThan">
      <formula>0</formula>
    </cfRule>
  </conditionalFormatting>
  <conditionalFormatting sqref="E22:AQ22">
    <cfRule type="cellIs" dxfId="154" priority="59" stopIfTrue="1" operator="lessThan">
      <formula>$E$22</formula>
    </cfRule>
    <cfRule type="cellIs" dxfId="153" priority="60" stopIfTrue="1" operator="greaterThan">
      <formula>0</formula>
    </cfRule>
  </conditionalFormatting>
  <conditionalFormatting sqref="E23:AQ23">
    <cfRule type="cellIs" dxfId="152" priority="61" stopIfTrue="1" operator="lessThan">
      <formula>$E$23</formula>
    </cfRule>
    <cfRule type="cellIs" dxfId="151" priority="62" stopIfTrue="1" operator="greaterThan">
      <formula>0</formula>
    </cfRule>
  </conditionalFormatting>
  <conditionalFormatting sqref="E24:AQ24">
    <cfRule type="cellIs" dxfId="150" priority="63" stopIfTrue="1" operator="lessThan">
      <formula>$E$24</formula>
    </cfRule>
    <cfRule type="cellIs" dxfId="149" priority="64" stopIfTrue="1" operator="greaterThan">
      <formula>0</formula>
    </cfRule>
  </conditionalFormatting>
  <conditionalFormatting sqref="E25:AQ25">
    <cfRule type="cellIs" dxfId="148" priority="65" stopIfTrue="1" operator="lessThan">
      <formula>$E$25</formula>
    </cfRule>
    <cfRule type="cellIs" dxfId="147" priority="66" stopIfTrue="1" operator="greaterThan">
      <formula>0</formula>
    </cfRule>
  </conditionalFormatting>
  <conditionalFormatting sqref="E26:AQ26">
    <cfRule type="cellIs" dxfId="146" priority="67" stopIfTrue="1" operator="lessThan">
      <formula>$E$26</formula>
    </cfRule>
    <cfRule type="cellIs" dxfId="145" priority="68" stopIfTrue="1" operator="greaterThan">
      <formula>0</formula>
    </cfRule>
  </conditionalFormatting>
  <conditionalFormatting sqref="C29:AQ29">
    <cfRule type="cellIs" dxfId="144" priority="69" stopIfTrue="1" operator="equal">
      <formula>$D$31</formula>
    </cfRule>
  </conditionalFormatting>
  <conditionalFormatting sqref="C29:AQ29">
    <cfRule type="cellIs" dxfId="143" priority="70" stopIfTrue="1" operator="equal">
      <formula>$D$32</formula>
    </cfRule>
  </conditionalFormatting>
  <conditionalFormatting sqref="C29:AQ29">
    <cfRule type="cellIs" dxfId="142" priority="71" stopIfTrue="1" operator="equal">
      <formula>$D$33</formula>
    </cfRule>
  </conditionalFormatting>
  <hyperlinks>
    <hyperlink ref="O3" r:id="rId1" xr:uid="{E0EDA7D6-E220-4190-83C7-25A415FDB58B}"/>
    <hyperlink ref="E3" r:id="rId2" display="Need Help using this ScoreCard?  Check out this training video." xr:uid="{F6C070E3-F616-4449-9B9C-4D76E4A5C0A9}"/>
    <hyperlink ref="D3" r:id="rId3" display="Need Help using this ScoreCard?  Check out this training video." xr:uid="{92A46253-D8FC-4FC6-BC04-601D5A8AC41B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DC06E-ADA2-4426-83F2-EFD96EA50477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43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 t="s">
        <v>22</v>
      </c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23</v>
      </c>
      <c r="F5" s="1" t="s">
        <v>3</v>
      </c>
      <c r="J5" t="s">
        <v>51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126</v>
      </c>
      <c r="AF6" s="1">
        <v>127</v>
      </c>
      <c r="AG6" s="1">
        <v>128</v>
      </c>
      <c r="AH6" s="1">
        <v>129</v>
      </c>
      <c r="AI6" s="1">
        <v>130</v>
      </c>
      <c r="AJ6" s="1">
        <v>131</v>
      </c>
      <c r="AK6" s="1">
        <v>132</v>
      </c>
      <c r="AL6" s="1">
        <v>133</v>
      </c>
      <c r="AM6" s="1">
        <v>134</v>
      </c>
      <c r="AN6" s="1">
        <v>135</v>
      </c>
      <c r="AO6" s="1">
        <v>136</v>
      </c>
      <c r="AP6" s="1">
        <v>137</v>
      </c>
      <c r="AQ6" s="1">
        <v>138</v>
      </c>
    </row>
    <row r="7" spans="1:69" x14ac:dyDescent="0.25">
      <c r="A7" s="19">
        <v>1067</v>
      </c>
      <c r="B7" s="19">
        <v>6403</v>
      </c>
      <c r="C7" s="18" t="s">
        <v>24</v>
      </c>
      <c r="D7" s="3" t="s">
        <v>25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1067</v>
      </c>
      <c r="B8" s="19">
        <v>6404</v>
      </c>
      <c r="C8" s="3" t="s">
        <v>24</v>
      </c>
      <c r="D8" s="3" t="s">
        <v>26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1067</v>
      </c>
      <c r="B9" s="19">
        <v>6405</v>
      </c>
      <c r="C9" s="3" t="s">
        <v>24</v>
      </c>
      <c r="D9" s="3" t="s">
        <v>27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1067</v>
      </c>
      <c r="B10" s="19">
        <v>6406</v>
      </c>
      <c r="C10" s="3" t="s">
        <v>24</v>
      </c>
      <c r="D10" s="3" t="s">
        <v>28</v>
      </c>
      <c r="E10" s="3"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1067</v>
      </c>
      <c r="B11" s="19">
        <v>6407</v>
      </c>
      <c r="C11" s="3" t="s">
        <v>24</v>
      </c>
      <c r="D11" s="3" t="s">
        <v>29</v>
      </c>
      <c r="E11" s="3">
        <v>100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1067</v>
      </c>
      <c r="B12" s="19">
        <v>6408</v>
      </c>
      <c r="C12" s="3" t="s">
        <v>24</v>
      </c>
      <c r="D12" s="3" t="s">
        <v>30</v>
      </c>
      <c r="E12" s="3">
        <v>100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1067</v>
      </c>
      <c r="B13" s="19">
        <v>6409</v>
      </c>
      <c r="C13" s="3" t="s">
        <v>24</v>
      </c>
      <c r="D13" s="3" t="s">
        <v>31</v>
      </c>
      <c r="E13" s="3">
        <v>100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1067</v>
      </c>
      <c r="B14" s="19">
        <v>6410</v>
      </c>
      <c r="C14" s="3" t="s">
        <v>24</v>
      </c>
      <c r="D14" s="3" t="s">
        <v>32</v>
      </c>
      <c r="E14" s="3"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1067</v>
      </c>
      <c r="B15" s="19">
        <v>6411</v>
      </c>
      <c r="C15" s="3" t="s">
        <v>24</v>
      </c>
      <c r="D15" s="3" t="s">
        <v>33</v>
      </c>
      <c r="E15" s="3">
        <v>100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1067</v>
      </c>
      <c r="B16" s="19">
        <v>6412</v>
      </c>
      <c r="C16" s="3" t="s">
        <v>24</v>
      </c>
      <c r="D16" s="3" t="s">
        <v>34</v>
      </c>
      <c r="E16" s="3">
        <v>50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1067</v>
      </c>
      <c r="B17" s="19">
        <v>6413</v>
      </c>
      <c r="C17" s="3" t="s">
        <v>24</v>
      </c>
      <c r="D17" s="3" t="s">
        <v>35</v>
      </c>
      <c r="E17" s="3">
        <v>50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1067</v>
      </c>
      <c r="B18" s="19">
        <v>6414</v>
      </c>
      <c r="C18" s="3" t="s">
        <v>24</v>
      </c>
      <c r="D18" s="3"/>
      <c r="E18" s="3">
        <v>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1067</v>
      </c>
      <c r="B19" s="19">
        <v>6415</v>
      </c>
      <c r="C19" s="3" t="s">
        <v>24</v>
      </c>
      <c r="D19" s="3"/>
      <c r="E19" s="3">
        <v>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1067</v>
      </c>
      <c r="B20" s="19">
        <v>6416</v>
      </c>
      <c r="C20" s="3" t="s">
        <v>24</v>
      </c>
      <c r="D20" s="3"/>
      <c r="E20" s="3">
        <v>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1067</v>
      </c>
      <c r="B21" s="19">
        <v>6417</v>
      </c>
      <c r="C21" s="21" t="s">
        <v>36</v>
      </c>
      <c r="D21" s="21" t="s">
        <v>37</v>
      </c>
      <c r="E21" s="21">
        <v>-300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1067</v>
      </c>
      <c r="B22" s="19">
        <v>6418</v>
      </c>
      <c r="C22" s="21" t="s">
        <v>36</v>
      </c>
      <c r="D22" s="21" t="s">
        <v>38</v>
      </c>
      <c r="E22" s="21">
        <v>-100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1067</v>
      </c>
      <c r="B23" s="19">
        <v>6419</v>
      </c>
      <c r="C23" s="21" t="s">
        <v>36</v>
      </c>
      <c r="D23" s="21" t="s">
        <v>39</v>
      </c>
      <c r="E23" s="21">
        <v>-500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9">
        <v>1067</v>
      </c>
      <c r="B24" s="19">
        <v>6420</v>
      </c>
      <c r="C24" s="21" t="s">
        <v>36</v>
      </c>
      <c r="D24" s="21" t="s">
        <v>40</v>
      </c>
      <c r="E24" s="21">
        <v>-10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A25" s="19">
        <v>1067</v>
      </c>
      <c r="B25" s="19">
        <v>6421</v>
      </c>
      <c r="C25" s="21" t="s">
        <v>36</v>
      </c>
      <c r="D25" s="21" t="s">
        <v>41</v>
      </c>
      <c r="E25" s="21">
        <v>-10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A26" s="19">
        <v>1067</v>
      </c>
      <c r="B26" s="19">
        <v>6422</v>
      </c>
      <c r="C26" s="23" t="s">
        <v>36</v>
      </c>
      <c r="D26" s="21" t="s">
        <v>42</v>
      </c>
      <c r="E26" s="21">
        <v>-200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C28" t="s">
        <v>43</v>
      </c>
      <c r="E28">
        <f>SUMIF($E$6:$E$26, "&gt;0")</f>
        <v>1000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C29" t="s">
        <v>44</v>
      </c>
      <c r="F29" s="24">
        <f>SUM($F$7:$F$26)</f>
        <v>0</v>
      </c>
      <c r="G29" s="24">
        <f>SUM($G$7:$G$26)</f>
        <v>0</v>
      </c>
      <c r="H29" s="24">
        <f>SUM($H$7:$H$26)</f>
        <v>0</v>
      </c>
      <c r="I29" s="24">
        <f>SUM($I$7:$I$26)</f>
        <v>0</v>
      </c>
      <c r="J29" s="24">
        <f>SUM($J$7:$J$26)</f>
        <v>0</v>
      </c>
      <c r="K29" s="24">
        <f>SUM($K$7:$K$26)</f>
        <v>0</v>
      </c>
      <c r="L29" s="24">
        <f>SUM($L$7:$L$26)</f>
        <v>0</v>
      </c>
      <c r="M29" s="24">
        <f>SUM($M$7:$M$26)</f>
        <v>0</v>
      </c>
      <c r="N29" s="24">
        <f>SUM($N$7:$N$26)</f>
        <v>0</v>
      </c>
      <c r="O29" s="24">
        <f>SUM($O$7:$O$26)</f>
        <v>0</v>
      </c>
      <c r="P29" s="24">
        <f>SUM($P$7:$P$26)</f>
        <v>0</v>
      </c>
      <c r="Q29" s="24">
        <f>SUM($Q$7:$Q$26)</f>
        <v>0</v>
      </c>
      <c r="R29" s="24">
        <f>SUM($R$7:$R$26)</f>
        <v>0</v>
      </c>
      <c r="S29" s="24">
        <f>SUM($S$7:$S$26)</f>
        <v>0</v>
      </c>
      <c r="T29" s="24">
        <f>SUM($T$7:$T$26)</f>
        <v>0</v>
      </c>
      <c r="U29" s="24">
        <f>SUM($U$7:$U$26)</f>
        <v>0</v>
      </c>
      <c r="V29" s="24">
        <f>SUM($V$7:$V$26)</f>
        <v>0</v>
      </c>
      <c r="W29" s="24">
        <f>SUM($W$7:$W$26)</f>
        <v>0</v>
      </c>
      <c r="X29" s="24">
        <f>SUM($X$7:$X$26)</f>
        <v>0</v>
      </c>
      <c r="Y29" s="24">
        <f>SUM($Y$7:$Y$26)</f>
        <v>0</v>
      </c>
      <c r="Z29" s="24">
        <f>SUM($Z$7:$Z$26)</f>
        <v>0</v>
      </c>
      <c r="AA29" s="24">
        <f>SUM($AA$7:$AA$26)</f>
        <v>0</v>
      </c>
      <c r="AB29" s="24">
        <f>SUM($AB$7:$AB$26)</f>
        <v>0</v>
      </c>
      <c r="AC29" s="24">
        <f>SUM($AC$7:$AC$26)</f>
        <v>0</v>
      </c>
      <c r="AD29" s="24">
        <f>SUM($AD$7:$AD$26)</f>
        <v>0</v>
      </c>
      <c r="AE29" s="24">
        <f>SUM($AE$7:$AE$26)</f>
        <v>0</v>
      </c>
      <c r="AF29" s="24">
        <f>SUM($AF$7:$AF$26)</f>
        <v>0</v>
      </c>
      <c r="AG29" s="24">
        <f>SUM($AG$7:$AG$26)</f>
        <v>0</v>
      </c>
      <c r="AH29" s="24">
        <f>SUM($AH$7:$AH$26)</f>
        <v>0</v>
      </c>
      <c r="AI29" s="24">
        <f>SUM($AI$7:$AI$26)</f>
        <v>0</v>
      </c>
      <c r="AJ29" s="24">
        <f>SUM($AJ$7:$AJ$26)</f>
        <v>0</v>
      </c>
      <c r="AK29" s="24">
        <f>SUM($AK$7:$AK$26)</f>
        <v>0</v>
      </c>
      <c r="AL29" s="24">
        <f>SUM($AL$7:$AL$26)</f>
        <v>0</v>
      </c>
      <c r="AM29" s="24">
        <f>SUM($AM$7:$AM$26)</f>
        <v>0</v>
      </c>
      <c r="AN29" s="24">
        <f>SUM($AN$7:$AN$26)</f>
        <v>0</v>
      </c>
      <c r="AO29" s="24">
        <f>SUM($AO$7:$AO$26)</f>
        <v>0</v>
      </c>
      <c r="AP29" s="24">
        <f>SUM($AP$7:$AP$26)</f>
        <v>0</v>
      </c>
      <c r="AQ29" s="24">
        <f>SUM($AQ$7:$AQ$26)</f>
        <v>0</v>
      </c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D30" s="25" t="s">
        <v>46</v>
      </c>
      <c r="E30" s="25" t="s">
        <v>47</v>
      </c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5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5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5:69" x14ac:dyDescent="0.25">
      <c r="E35" t="s">
        <v>50</v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5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5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5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5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5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5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5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5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5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5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5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5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5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Q7">
    <cfRule type="cellIs" dxfId="283" priority="1" stopIfTrue="1" operator="greaterThan">
      <formula>$E$7</formula>
    </cfRule>
    <cfRule type="cellIs" dxfId="282" priority="2" stopIfTrue="1" operator="equal">
      <formula>""</formula>
    </cfRule>
    <cfRule type="cellIs" dxfId="281" priority="3" stopIfTrue="1" operator="equal">
      <formula>0</formula>
    </cfRule>
    <cfRule type="cellIs" dxfId="280" priority="4" stopIfTrue="1" operator="lessThan">
      <formula>($E$7 * 0.25)</formula>
    </cfRule>
  </conditionalFormatting>
  <conditionalFormatting sqref="E8:AQ8">
    <cfRule type="cellIs" dxfId="279" priority="5" stopIfTrue="1" operator="greaterThan">
      <formula>$E$8</formula>
    </cfRule>
    <cfRule type="cellIs" dxfId="278" priority="6" stopIfTrue="1" operator="equal">
      <formula>""</formula>
    </cfRule>
    <cfRule type="cellIs" dxfId="277" priority="7" stopIfTrue="1" operator="equal">
      <formula>0</formula>
    </cfRule>
    <cfRule type="cellIs" dxfId="276" priority="8" stopIfTrue="1" operator="lessThan">
      <formula>($E$8 * 0.25)</formula>
    </cfRule>
  </conditionalFormatting>
  <conditionalFormatting sqref="E9:AQ9">
    <cfRule type="cellIs" dxfId="275" priority="9" stopIfTrue="1" operator="greaterThan">
      <formula>$E$9</formula>
    </cfRule>
    <cfRule type="cellIs" dxfId="274" priority="10" stopIfTrue="1" operator="equal">
      <formula>""</formula>
    </cfRule>
    <cfRule type="cellIs" dxfId="273" priority="11" stopIfTrue="1" operator="equal">
      <formula>0</formula>
    </cfRule>
    <cfRule type="cellIs" dxfId="272" priority="12" stopIfTrue="1" operator="lessThan">
      <formula>($E$9 * 0.25)</formula>
    </cfRule>
  </conditionalFormatting>
  <conditionalFormatting sqref="E10:AQ10">
    <cfRule type="cellIs" dxfId="271" priority="13" stopIfTrue="1" operator="greaterThan">
      <formula>$E$10</formula>
    </cfRule>
    <cfRule type="cellIs" dxfId="270" priority="14" stopIfTrue="1" operator="equal">
      <formula>""</formula>
    </cfRule>
    <cfRule type="cellIs" dxfId="269" priority="15" stopIfTrue="1" operator="equal">
      <formula>0</formula>
    </cfRule>
    <cfRule type="cellIs" dxfId="268" priority="16" stopIfTrue="1" operator="lessThan">
      <formula>($E$10 * 0.25)</formula>
    </cfRule>
  </conditionalFormatting>
  <conditionalFormatting sqref="E11:AQ11">
    <cfRule type="cellIs" dxfId="267" priority="17" stopIfTrue="1" operator="greaterThan">
      <formula>$E$11</formula>
    </cfRule>
    <cfRule type="cellIs" dxfId="266" priority="18" stopIfTrue="1" operator="equal">
      <formula>""</formula>
    </cfRule>
    <cfRule type="cellIs" dxfId="265" priority="19" stopIfTrue="1" operator="equal">
      <formula>0</formula>
    </cfRule>
    <cfRule type="cellIs" dxfId="264" priority="20" stopIfTrue="1" operator="lessThan">
      <formula>($E$11 * 0.25)</formula>
    </cfRule>
  </conditionalFormatting>
  <conditionalFormatting sqref="E12:AQ12">
    <cfRule type="cellIs" dxfId="263" priority="21" stopIfTrue="1" operator="greaterThan">
      <formula>$E$12</formula>
    </cfRule>
    <cfRule type="cellIs" dxfId="262" priority="22" stopIfTrue="1" operator="equal">
      <formula>""</formula>
    </cfRule>
    <cfRule type="cellIs" dxfId="261" priority="23" stopIfTrue="1" operator="equal">
      <formula>0</formula>
    </cfRule>
    <cfRule type="cellIs" dxfId="260" priority="24" stopIfTrue="1" operator="lessThan">
      <formula>($E$12 * 0.25)</formula>
    </cfRule>
  </conditionalFormatting>
  <conditionalFormatting sqref="E13:AQ13">
    <cfRule type="cellIs" dxfId="259" priority="25" stopIfTrue="1" operator="greaterThan">
      <formula>$E$13</formula>
    </cfRule>
    <cfRule type="cellIs" dxfId="258" priority="26" stopIfTrue="1" operator="equal">
      <formula>""</formula>
    </cfRule>
    <cfRule type="cellIs" dxfId="257" priority="27" stopIfTrue="1" operator="equal">
      <formula>0</formula>
    </cfRule>
    <cfRule type="cellIs" dxfId="256" priority="28" stopIfTrue="1" operator="lessThan">
      <formula>($E$13 * 0.25)</formula>
    </cfRule>
  </conditionalFormatting>
  <conditionalFormatting sqref="E14:AQ14">
    <cfRule type="cellIs" dxfId="255" priority="29" stopIfTrue="1" operator="greaterThan">
      <formula>$E$14</formula>
    </cfRule>
    <cfRule type="cellIs" dxfId="254" priority="30" stopIfTrue="1" operator="equal">
      <formula>""</formula>
    </cfRule>
    <cfRule type="cellIs" dxfId="253" priority="31" stopIfTrue="1" operator="equal">
      <formula>0</formula>
    </cfRule>
    <cfRule type="cellIs" dxfId="252" priority="32" stopIfTrue="1" operator="lessThan">
      <formula>($E$14 * 0.25)</formula>
    </cfRule>
  </conditionalFormatting>
  <conditionalFormatting sqref="E15:AQ15">
    <cfRule type="cellIs" dxfId="251" priority="33" stopIfTrue="1" operator="greaterThan">
      <formula>$E$15</formula>
    </cfRule>
    <cfRule type="cellIs" dxfId="250" priority="34" stopIfTrue="1" operator="equal">
      <formula>""</formula>
    </cfRule>
    <cfRule type="cellIs" dxfId="249" priority="35" stopIfTrue="1" operator="equal">
      <formula>0</formula>
    </cfRule>
    <cfRule type="cellIs" dxfId="248" priority="36" stopIfTrue="1" operator="lessThan">
      <formula>($E$15 * 0.25)</formula>
    </cfRule>
  </conditionalFormatting>
  <conditionalFormatting sqref="E16:AQ16">
    <cfRule type="cellIs" dxfId="247" priority="37" stopIfTrue="1" operator="greaterThan">
      <formula>$E$16</formula>
    </cfRule>
    <cfRule type="cellIs" dxfId="246" priority="38" stopIfTrue="1" operator="equal">
      <formula>""</formula>
    </cfRule>
    <cfRule type="cellIs" dxfId="245" priority="39" stopIfTrue="1" operator="equal">
      <formula>0</formula>
    </cfRule>
    <cfRule type="cellIs" dxfId="244" priority="40" stopIfTrue="1" operator="lessThan">
      <formula>($E$16 * 0.25)</formula>
    </cfRule>
  </conditionalFormatting>
  <conditionalFormatting sqref="E17:AQ17">
    <cfRule type="cellIs" dxfId="243" priority="41" stopIfTrue="1" operator="greaterThan">
      <formula>$E$17</formula>
    </cfRule>
    <cfRule type="cellIs" dxfId="242" priority="42" stopIfTrue="1" operator="equal">
      <formula>""</formula>
    </cfRule>
    <cfRule type="cellIs" dxfId="241" priority="43" stopIfTrue="1" operator="equal">
      <formula>0</formula>
    </cfRule>
    <cfRule type="cellIs" dxfId="240" priority="44" stopIfTrue="1" operator="lessThan">
      <formula>($E$17 * 0.25)</formula>
    </cfRule>
  </conditionalFormatting>
  <conditionalFormatting sqref="E18:AQ18">
    <cfRule type="cellIs" dxfId="239" priority="45" stopIfTrue="1" operator="greaterThan">
      <formula>$E$18</formula>
    </cfRule>
    <cfRule type="cellIs" dxfId="238" priority="46" stopIfTrue="1" operator="equal">
      <formula>""</formula>
    </cfRule>
    <cfRule type="cellIs" dxfId="237" priority="47" stopIfTrue="1" operator="equal">
      <formula>0</formula>
    </cfRule>
    <cfRule type="cellIs" dxfId="236" priority="48" stopIfTrue="1" operator="lessThan">
      <formula>($E$18 * 0.25)</formula>
    </cfRule>
  </conditionalFormatting>
  <conditionalFormatting sqref="E19:AQ19">
    <cfRule type="cellIs" dxfId="235" priority="49" stopIfTrue="1" operator="greaterThan">
      <formula>$E$19</formula>
    </cfRule>
    <cfRule type="cellIs" dxfId="234" priority="50" stopIfTrue="1" operator="equal">
      <formula>""</formula>
    </cfRule>
    <cfRule type="cellIs" dxfId="233" priority="51" stopIfTrue="1" operator="equal">
      <formula>0</formula>
    </cfRule>
    <cfRule type="cellIs" dxfId="232" priority="52" stopIfTrue="1" operator="lessThan">
      <formula>($E$19 * 0.25)</formula>
    </cfRule>
  </conditionalFormatting>
  <conditionalFormatting sqref="E20:AQ20">
    <cfRule type="cellIs" dxfId="231" priority="53" stopIfTrue="1" operator="greaterThan">
      <formula>$E$20</formula>
    </cfRule>
    <cfRule type="cellIs" dxfId="230" priority="54" stopIfTrue="1" operator="equal">
      <formula>""</formula>
    </cfRule>
    <cfRule type="cellIs" dxfId="229" priority="55" stopIfTrue="1" operator="equal">
      <formula>0</formula>
    </cfRule>
    <cfRule type="cellIs" dxfId="228" priority="56" stopIfTrue="1" operator="lessThan">
      <formula>($E$20 * 0.25)</formula>
    </cfRule>
  </conditionalFormatting>
  <conditionalFormatting sqref="E21:AQ21">
    <cfRule type="cellIs" dxfId="227" priority="57" stopIfTrue="1" operator="lessThan">
      <formula>$E$21</formula>
    </cfRule>
    <cfRule type="cellIs" dxfId="226" priority="58" stopIfTrue="1" operator="greaterThan">
      <formula>0</formula>
    </cfRule>
  </conditionalFormatting>
  <conditionalFormatting sqref="E22:AQ22">
    <cfRule type="cellIs" dxfId="225" priority="59" stopIfTrue="1" operator="lessThan">
      <formula>$E$22</formula>
    </cfRule>
    <cfRule type="cellIs" dxfId="224" priority="60" stopIfTrue="1" operator="greaterThan">
      <formula>0</formula>
    </cfRule>
  </conditionalFormatting>
  <conditionalFormatting sqref="E23:AQ23">
    <cfRule type="cellIs" dxfId="223" priority="61" stopIfTrue="1" operator="lessThan">
      <formula>$E$23</formula>
    </cfRule>
    <cfRule type="cellIs" dxfId="222" priority="62" stopIfTrue="1" operator="greaterThan">
      <formula>0</formula>
    </cfRule>
  </conditionalFormatting>
  <conditionalFormatting sqref="E24:AQ24">
    <cfRule type="cellIs" dxfId="221" priority="63" stopIfTrue="1" operator="lessThan">
      <formula>$E$24</formula>
    </cfRule>
    <cfRule type="cellIs" dxfId="220" priority="64" stopIfTrue="1" operator="greaterThan">
      <formula>0</formula>
    </cfRule>
  </conditionalFormatting>
  <conditionalFormatting sqref="E25:AQ25">
    <cfRule type="cellIs" dxfId="219" priority="65" stopIfTrue="1" operator="lessThan">
      <formula>$E$25</formula>
    </cfRule>
    <cfRule type="cellIs" dxfId="218" priority="66" stopIfTrue="1" operator="greaterThan">
      <formula>0</formula>
    </cfRule>
  </conditionalFormatting>
  <conditionalFormatting sqref="E26:AQ26">
    <cfRule type="cellIs" dxfId="217" priority="67" stopIfTrue="1" operator="lessThan">
      <formula>$E$26</formula>
    </cfRule>
    <cfRule type="cellIs" dxfId="216" priority="68" stopIfTrue="1" operator="greaterThan">
      <formula>0</formula>
    </cfRule>
  </conditionalFormatting>
  <conditionalFormatting sqref="C29:AQ29">
    <cfRule type="cellIs" dxfId="215" priority="69" stopIfTrue="1" operator="equal">
      <formula>$D$31</formula>
    </cfRule>
  </conditionalFormatting>
  <conditionalFormatting sqref="C29:AQ29">
    <cfRule type="cellIs" dxfId="214" priority="70" stopIfTrue="1" operator="equal">
      <formula>$D$32</formula>
    </cfRule>
  </conditionalFormatting>
  <conditionalFormatting sqref="C29:AQ29">
    <cfRule type="cellIs" dxfId="213" priority="71" stopIfTrue="1" operator="equal">
      <formula>$D$33</formula>
    </cfRule>
  </conditionalFormatting>
  <hyperlinks>
    <hyperlink ref="O3" r:id="rId1" xr:uid="{27D053C2-3CD2-4024-BB56-94A2E40BFE94}"/>
    <hyperlink ref="E3" r:id="rId2" display="Need Help using this ScoreCard?  Check out this training video." xr:uid="{EFB63EB5-A42F-4874-A0EA-66F89DD34BB8}"/>
    <hyperlink ref="D3" r:id="rId3" display="Need Help using this ScoreCard?  Check out this training video." xr:uid="{B4E7E621-D7EB-46A6-ADD0-B93A0904D04C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1C75E-0E3F-4A1C-A9BD-720E0376547E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43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 t="s">
        <v>22</v>
      </c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23</v>
      </c>
      <c r="F5" s="1" t="s">
        <v>3</v>
      </c>
      <c r="J5" t="s">
        <v>51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126</v>
      </c>
      <c r="AF6" s="1">
        <v>127</v>
      </c>
      <c r="AG6" s="1">
        <v>128</v>
      </c>
      <c r="AH6" s="1">
        <v>129</v>
      </c>
      <c r="AI6" s="1">
        <v>130</v>
      </c>
      <c r="AJ6" s="1">
        <v>131</v>
      </c>
      <c r="AK6" s="1">
        <v>132</v>
      </c>
      <c r="AL6" s="1">
        <v>133</v>
      </c>
      <c r="AM6" s="1">
        <v>134</v>
      </c>
      <c r="AN6" s="1">
        <v>135</v>
      </c>
      <c r="AO6" s="1">
        <v>136</v>
      </c>
      <c r="AP6" s="1">
        <v>137</v>
      </c>
      <c r="AQ6" s="1">
        <v>138</v>
      </c>
    </row>
    <row r="7" spans="1:69" x14ac:dyDescent="0.25">
      <c r="A7" s="19">
        <v>1067</v>
      </c>
      <c r="B7" s="19">
        <v>6403</v>
      </c>
      <c r="C7" s="18" t="s">
        <v>24</v>
      </c>
      <c r="D7" s="3" t="s">
        <v>25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1067</v>
      </c>
      <c r="B8" s="19">
        <v>6404</v>
      </c>
      <c r="C8" s="3" t="s">
        <v>24</v>
      </c>
      <c r="D8" s="3" t="s">
        <v>26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1067</v>
      </c>
      <c r="B9" s="19">
        <v>6405</v>
      </c>
      <c r="C9" s="3" t="s">
        <v>24</v>
      </c>
      <c r="D9" s="3" t="s">
        <v>27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1067</v>
      </c>
      <c r="B10" s="19">
        <v>6406</v>
      </c>
      <c r="C10" s="3" t="s">
        <v>24</v>
      </c>
      <c r="D10" s="3" t="s">
        <v>28</v>
      </c>
      <c r="E10" s="3"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1067</v>
      </c>
      <c r="B11" s="19">
        <v>6407</v>
      </c>
      <c r="C11" s="3" t="s">
        <v>24</v>
      </c>
      <c r="D11" s="3" t="s">
        <v>29</v>
      </c>
      <c r="E11" s="3">
        <v>100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1067</v>
      </c>
      <c r="B12" s="19">
        <v>6408</v>
      </c>
      <c r="C12" s="3" t="s">
        <v>24</v>
      </c>
      <c r="D12" s="3" t="s">
        <v>30</v>
      </c>
      <c r="E12" s="3">
        <v>100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1067</v>
      </c>
      <c r="B13" s="19">
        <v>6409</v>
      </c>
      <c r="C13" s="3" t="s">
        <v>24</v>
      </c>
      <c r="D13" s="3" t="s">
        <v>31</v>
      </c>
      <c r="E13" s="3">
        <v>100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1067</v>
      </c>
      <c r="B14" s="19">
        <v>6410</v>
      </c>
      <c r="C14" s="3" t="s">
        <v>24</v>
      </c>
      <c r="D14" s="3" t="s">
        <v>32</v>
      </c>
      <c r="E14" s="3"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1067</v>
      </c>
      <c r="B15" s="19">
        <v>6411</v>
      </c>
      <c r="C15" s="3" t="s">
        <v>24</v>
      </c>
      <c r="D15" s="3" t="s">
        <v>33</v>
      </c>
      <c r="E15" s="3">
        <v>100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1067</v>
      </c>
      <c r="B16" s="19">
        <v>6412</v>
      </c>
      <c r="C16" s="3" t="s">
        <v>24</v>
      </c>
      <c r="D16" s="3" t="s">
        <v>34</v>
      </c>
      <c r="E16" s="3">
        <v>50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1067</v>
      </c>
      <c r="B17" s="19">
        <v>6413</v>
      </c>
      <c r="C17" s="3" t="s">
        <v>24</v>
      </c>
      <c r="D17" s="3" t="s">
        <v>35</v>
      </c>
      <c r="E17" s="3">
        <v>50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1067</v>
      </c>
      <c r="B18" s="19">
        <v>6414</v>
      </c>
      <c r="C18" s="3" t="s">
        <v>24</v>
      </c>
      <c r="D18" s="3"/>
      <c r="E18" s="3">
        <v>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1067</v>
      </c>
      <c r="B19" s="19">
        <v>6415</v>
      </c>
      <c r="C19" s="3" t="s">
        <v>24</v>
      </c>
      <c r="D19" s="3"/>
      <c r="E19" s="3">
        <v>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1067</v>
      </c>
      <c r="B20" s="19">
        <v>6416</v>
      </c>
      <c r="C20" s="3" t="s">
        <v>24</v>
      </c>
      <c r="D20" s="3"/>
      <c r="E20" s="3">
        <v>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1067</v>
      </c>
      <c r="B21" s="19">
        <v>6417</v>
      </c>
      <c r="C21" s="21" t="s">
        <v>36</v>
      </c>
      <c r="D21" s="21" t="s">
        <v>37</v>
      </c>
      <c r="E21" s="21">
        <v>-300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1067</v>
      </c>
      <c r="B22" s="19">
        <v>6418</v>
      </c>
      <c r="C22" s="21" t="s">
        <v>36</v>
      </c>
      <c r="D22" s="21" t="s">
        <v>38</v>
      </c>
      <c r="E22" s="21">
        <v>-100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1067</v>
      </c>
      <c r="B23" s="19">
        <v>6419</v>
      </c>
      <c r="C23" s="21" t="s">
        <v>36</v>
      </c>
      <c r="D23" s="21" t="s">
        <v>39</v>
      </c>
      <c r="E23" s="21">
        <v>-500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9">
        <v>1067</v>
      </c>
      <c r="B24" s="19">
        <v>6420</v>
      </c>
      <c r="C24" s="21" t="s">
        <v>36</v>
      </c>
      <c r="D24" s="21" t="s">
        <v>40</v>
      </c>
      <c r="E24" s="21">
        <v>-10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A25" s="19">
        <v>1067</v>
      </c>
      <c r="B25" s="19">
        <v>6421</v>
      </c>
      <c r="C25" s="21" t="s">
        <v>36</v>
      </c>
      <c r="D25" s="21" t="s">
        <v>41</v>
      </c>
      <c r="E25" s="21">
        <v>-10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A26" s="19">
        <v>1067</v>
      </c>
      <c r="B26" s="19">
        <v>6422</v>
      </c>
      <c r="C26" s="23" t="s">
        <v>36</v>
      </c>
      <c r="D26" s="21" t="s">
        <v>42</v>
      </c>
      <c r="E26" s="21">
        <v>-200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C28" t="s">
        <v>43</v>
      </c>
      <c r="E28">
        <f>SUMIF($E$6:$E$26, "&gt;0")</f>
        <v>1000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C29" t="s">
        <v>44</v>
      </c>
      <c r="F29" s="24">
        <f>SUM($F$7:$F$26)</f>
        <v>0</v>
      </c>
      <c r="G29" s="24">
        <f>SUM($G$7:$G$26)</f>
        <v>0</v>
      </c>
      <c r="H29" s="24">
        <f>SUM($H$7:$H$26)</f>
        <v>0</v>
      </c>
      <c r="I29" s="24">
        <f>SUM($I$7:$I$26)</f>
        <v>0</v>
      </c>
      <c r="J29" s="24">
        <f>SUM($J$7:$J$26)</f>
        <v>0</v>
      </c>
      <c r="K29" s="24">
        <f>SUM($K$7:$K$26)</f>
        <v>0</v>
      </c>
      <c r="L29" s="24">
        <f>SUM($L$7:$L$26)</f>
        <v>0</v>
      </c>
      <c r="M29" s="24">
        <f>SUM($M$7:$M$26)</f>
        <v>0</v>
      </c>
      <c r="N29" s="24">
        <f>SUM($N$7:$N$26)</f>
        <v>0</v>
      </c>
      <c r="O29" s="24">
        <f>SUM($O$7:$O$26)</f>
        <v>0</v>
      </c>
      <c r="P29" s="24">
        <f>SUM($P$7:$P$26)</f>
        <v>0</v>
      </c>
      <c r="Q29" s="24">
        <f>SUM($Q$7:$Q$26)</f>
        <v>0</v>
      </c>
      <c r="R29" s="24">
        <f>SUM($R$7:$R$26)</f>
        <v>0</v>
      </c>
      <c r="S29" s="24">
        <f>SUM($S$7:$S$26)</f>
        <v>0</v>
      </c>
      <c r="T29" s="24">
        <f>SUM($T$7:$T$26)</f>
        <v>0</v>
      </c>
      <c r="U29" s="24">
        <f>SUM($U$7:$U$26)</f>
        <v>0</v>
      </c>
      <c r="V29" s="24">
        <f>SUM($V$7:$V$26)</f>
        <v>0</v>
      </c>
      <c r="W29" s="24">
        <f>SUM($W$7:$W$26)</f>
        <v>0</v>
      </c>
      <c r="X29" s="24">
        <f>SUM($X$7:$X$26)</f>
        <v>0</v>
      </c>
      <c r="Y29" s="24">
        <f>SUM($Y$7:$Y$26)</f>
        <v>0</v>
      </c>
      <c r="Z29" s="24">
        <f>SUM($Z$7:$Z$26)</f>
        <v>0</v>
      </c>
      <c r="AA29" s="24">
        <f>SUM($AA$7:$AA$26)</f>
        <v>0</v>
      </c>
      <c r="AB29" s="24">
        <f>SUM($AB$7:$AB$26)</f>
        <v>0</v>
      </c>
      <c r="AC29" s="24">
        <f>SUM($AC$7:$AC$26)</f>
        <v>0</v>
      </c>
      <c r="AD29" s="24">
        <f>SUM($AD$7:$AD$26)</f>
        <v>0</v>
      </c>
      <c r="AE29" s="24">
        <f>SUM($AE$7:$AE$26)</f>
        <v>0</v>
      </c>
      <c r="AF29" s="24">
        <f>SUM($AF$7:$AF$26)</f>
        <v>0</v>
      </c>
      <c r="AG29" s="24">
        <f>SUM($AG$7:$AG$26)</f>
        <v>0</v>
      </c>
      <c r="AH29" s="24">
        <f>SUM($AH$7:$AH$26)</f>
        <v>0</v>
      </c>
      <c r="AI29" s="24">
        <f>SUM($AI$7:$AI$26)</f>
        <v>0</v>
      </c>
      <c r="AJ29" s="24">
        <f>SUM($AJ$7:$AJ$26)</f>
        <v>0</v>
      </c>
      <c r="AK29" s="24">
        <f>SUM($AK$7:$AK$26)</f>
        <v>0</v>
      </c>
      <c r="AL29" s="24">
        <f>SUM($AL$7:$AL$26)</f>
        <v>0</v>
      </c>
      <c r="AM29" s="24">
        <f>SUM($AM$7:$AM$26)</f>
        <v>0</v>
      </c>
      <c r="AN29" s="24">
        <f>SUM($AN$7:$AN$26)</f>
        <v>0</v>
      </c>
      <c r="AO29" s="24">
        <f>SUM($AO$7:$AO$26)</f>
        <v>0</v>
      </c>
      <c r="AP29" s="24">
        <f>SUM($AP$7:$AP$26)</f>
        <v>0</v>
      </c>
      <c r="AQ29" s="24">
        <f>SUM($AQ$7:$AQ$26)</f>
        <v>0</v>
      </c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D30" s="25" t="s">
        <v>46</v>
      </c>
      <c r="E30" s="25" t="s">
        <v>47</v>
      </c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5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5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5:69" x14ac:dyDescent="0.25">
      <c r="E35" t="s">
        <v>50</v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5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5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5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5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5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5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5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5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5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5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5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5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5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Q7">
    <cfRule type="cellIs" dxfId="354" priority="1" stopIfTrue="1" operator="greaterThan">
      <formula>$E$7</formula>
    </cfRule>
    <cfRule type="cellIs" dxfId="353" priority="2" stopIfTrue="1" operator="equal">
      <formula>""</formula>
    </cfRule>
    <cfRule type="cellIs" dxfId="352" priority="3" stopIfTrue="1" operator="equal">
      <formula>0</formula>
    </cfRule>
    <cfRule type="cellIs" dxfId="351" priority="4" stopIfTrue="1" operator="lessThan">
      <formula>($E$7 * 0.25)</formula>
    </cfRule>
  </conditionalFormatting>
  <conditionalFormatting sqref="E8:AQ8">
    <cfRule type="cellIs" dxfId="350" priority="5" stopIfTrue="1" operator="greaterThan">
      <formula>$E$8</formula>
    </cfRule>
    <cfRule type="cellIs" dxfId="349" priority="6" stopIfTrue="1" operator="equal">
      <formula>""</formula>
    </cfRule>
    <cfRule type="cellIs" dxfId="348" priority="7" stopIfTrue="1" operator="equal">
      <formula>0</formula>
    </cfRule>
    <cfRule type="cellIs" dxfId="347" priority="8" stopIfTrue="1" operator="lessThan">
      <formula>($E$8 * 0.25)</formula>
    </cfRule>
  </conditionalFormatting>
  <conditionalFormatting sqref="E9:AQ9">
    <cfRule type="cellIs" dxfId="346" priority="9" stopIfTrue="1" operator="greaterThan">
      <formula>$E$9</formula>
    </cfRule>
    <cfRule type="cellIs" dxfId="345" priority="10" stopIfTrue="1" operator="equal">
      <formula>""</formula>
    </cfRule>
    <cfRule type="cellIs" dxfId="344" priority="11" stopIfTrue="1" operator="equal">
      <formula>0</formula>
    </cfRule>
    <cfRule type="cellIs" dxfId="343" priority="12" stopIfTrue="1" operator="lessThan">
      <formula>($E$9 * 0.25)</formula>
    </cfRule>
  </conditionalFormatting>
  <conditionalFormatting sqref="E10:AQ10">
    <cfRule type="cellIs" dxfId="342" priority="13" stopIfTrue="1" operator="greaterThan">
      <formula>$E$10</formula>
    </cfRule>
    <cfRule type="cellIs" dxfId="341" priority="14" stopIfTrue="1" operator="equal">
      <formula>""</formula>
    </cfRule>
    <cfRule type="cellIs" dxfId="340" priority="15" stopIfTrue="1" operator="equal">
      <formula>0</formula>
    </cfRule>
    <cfRule type="cellIs" dxfId="339" priority="16" stopIfTrue="1" operator="lessThan">
      <formula>($E$10 * 0.25)</formula>
    </cfRule>
  </conditionalFormatting>
  <conditionalFormatting sqref="E11:AQ11">
    <cfRule type="cellIs" dxfId="338" priority="17" stopIfTrue="1" operator="greaterThan">
      <formula>$E$11</formula>
    </cfRule>
    <cfRule type="cellIs" dxfId="337" priority="18" stopIfTrue="1" operator="equal">
      <formula>""</formula>
    </cfRule>
    <cfRule type="cellIs" dxfId="336" priority="19" stopIfTrue="1" operator="equal">
      <formula>0</formula>
    </cfRule>
    <cfRule type="cellIs" dxfId="335" priority="20" stopIfTrue="1" operator="lessThan">
      <formula>($E$11 * 0.25)</formula>
    </cfRule>
  </conditionalFormatting>
  <conditionalFormatting sqref="E12:AQ12">
    <cfRule type="cellIs" dxfId="334" priority="21" stopIfTrue="1" operator="greaterThan">
      <formula>$E$12</formula>
    </cfRule>
    <cfRule type="cellIs" dxfId="333" priority="22" stopIfTrue="1" operator="equal">
      <formula>""</formula>
    </cfRule>
    <cfRule type="cellIs" dxfId="332" priority="23" stopIfTrue="1" operator="equal">
      <formula>0</formula>
    </cfRule>
    <cfRule type="cellIs" dxfId="331" priority="24" stopIfTrue="1" operator="lessThan">
      <formula>($E$12 * 0.25)</formula>
    </cfRule>
  </conditionalFormatting>
  <conditionalFormatting sqref="E13:AQ13">
    <cfRule type="cellIs" dxfId="330" priority="25" stopIfTrue="1" operator="greaterThan">
      <formula>$E$13</formula>
    </cfRule>
    <cfRule type="cellIs" dxfId="329" priority="26" stopIfTrue="1" operator="equal">
      <formula>""</formula>
    </cfRule>
    <cfRule type="cellIs" dxfId="328" priority="27" stopIfTrue="1" operator="equal">
      <formula>0</formula>
    </cfRule>
    <cfRule type="cellIs" dxfId="327" priority="28" stopIfTrue="1" operator="lessThan">
      <formula>($E$13 * 0.25)</formula>
    </cfRule>
  </conditionalFormatting>
  <conditionalFormatting sqref="E14:AQ14">
    <cfRule type="cellIs" dxfId="326" priority="29" stopIfTrue="1" operator="greaterThan">
      <formula>$E$14</formula>
    </cfRule>
    <cfRule type="cellIs" dxfId="325" priority="30" stopIfTrue="1" operator="equal">
      <formula>""</formula>
    </cfRule>
    <cfRule type="cellIs" dxfId="324" priority="31" stopIfTrue="1" operator="equal">
      <formula>0</formula>
    </cfRule>
    <cfRule type="cellIs" dxfId="323" priority="32" stopIfTrue="1" operator="lessThan">
      <formula>($E$14 * 0.25)</formula>
    </cfRule>
  </conditionalFormatting>
  <conditionalFormatting sqref="E15:AQ15">
    <cfRule type="cellIs" dxfId="322" priority="33" stopIfTrue="1" operator="greaterThan">
      <formula>$E$15</formula>
    </cfRule>
    <cfRule type="cellIs" dxfId="321" priority="34" stopIfTrue="1" operator="equal">
      <formula>""</formula>
    </cfRule>
    <cfRule type="cellIs" dxfId="320" priority="35" stopIfTrue="1" operator="equal">
      <formula>0</formula>
    </cfRule>
    <cfRule type="cellIs" dxfId="319" priority="36" stopIfTrue="1" operator="lessThan">
      <formula>($E$15 * 0.25)</formula>
    </cfRule>
  </conditionalFormatting>
  <conditionalFormatting sqref="E16:AQ16">
    <cfRule type="cellIs" dxfId="318" priority="37" stopIfTrue="1" operator="greaterThan">
      <formula>$E$16</formula>
    </cfRule>
    <cfRule type="cellIs" dxfId="317" priority="38" stopIfTrue="1" operator="equal">
      <formula>""</formula>
    </cfRule>
    <cfRule type="cellIs" dxfId="316" priority="39" stopIfTrue="1" operator="equal">
      <formula>0</formula>
    </cfRule>
    <cfRule type="cellIs" dxfId="315" priority="40" stopIfTrue="1" operator="lessThan">
      <formula>($E$16 * 0.25)</formula>
    </cfRule>
  </conditionalFormatting>
  <conditionalFormatting sqref="E17:AQ17">
    <cfRule type="cellIs" dxfId="314" priority="41" stopIfTrue="1" operator="greaterThan">
      <formula>$E$17</formula>
    </cfRule>
    <cfRule type="cellIs" dxfId="313" priority="42" stopIfTrue="1" operator="equal">
      <formula>""</formula>
    </cfRule>
    <cfRule type="cellIs" dxfId="312" priority="43" stopIfTrue="1" operator="equal">
      <formula>0</formula>
    </cfRule>
    <cfRule type="cellIs" dxfId="311" priority="44" stopIfTrue="1" operator="lessThan">
      <formula>($E$17 * 0.25)</formula>
    </cfRule>
  </conditionalFormatting>
  <conditionalFormatting sqref="E18:AQ18">
    <cfRule type="cellIs" dxfId="310" priority="45" stopIfTrue="1" operator="greaterThan">
      <formula>$E$18</formula>
    </cfRule>
    <cfRule type="cellIs" dxfId="309" priority="46" stopIfTrue="1" operator="equal">
      <formula>""</formula>
    </cfRule>
    <cfRule type="cellIs" dxfId="308" priority="47" stopIfTrue="1" operator="equal">
      <formula>0</formula>
    </cfRule>
    <cfRule type="cellIs" dxfId="307" priority="48" stopIfTrue="1" operator="lessThan">
      <formula>($E$18 * 0.25)</formula>
    </cfRule>
  </conditionalFormatting>
  <conditionalFormatting sqref="E19:AQ19">
    <cfRule type="cellIs" dxfId="306" priority="49" stopIfTrue="1" operator="greaterThan">
      <formula>$E$19</formula>
    </cfRule>
    <cfRule type="cellIs" dxfId="305" priority="50" stopIfTrue="1" operator="equal">
      <formula>""</formula>
    </cfRule>
    <cfRule type="cellIs" dxfId="304" priority="51" stopIfTrue="1" operator="equal">
      <formula>0</formula>
    </cfRule>
    <cfRule type="cellIs" dxfId="303" priority="52" stopIfTrue="1" operator="lessThan">
      <formula>($E$19 * 0.25)</formula>
    </cfRule>
  </conditionalFormatting>
  <conditionalFormatting sqref="E20:AQ20">
    <cfRule type="cellIs" dxfId="302" priority="53" stopIfTrue="1" operator="greaterThan">
      <formula>$E$20</formula>
    </cfRule>
    <cfRule type="cellIs" dxfId="301" priority="54" stopIfTrue="1" operator="equal">
      <formula>""</formula>
    </cfRule>
    <cfRule type="cellIs" dxfId="300" priority="55" stopIfTrue="1" operator="equal">
      <formula>0</formula>
    </cfRule>
    <cfRule type="cellIs" dxfId="299" priority="56" stopIfTrue="1" operator="lessThan">
      <formula>($E$20 * 0.25)</formula>
    </cfRule>
  </conditionalFormatting>
  <conditionalFormatting sqref="E21:AQ21">
    <cfRule type="cellIs" dxfId="298" priority="57" stopIfTrue="1" operator="lessThan">
      <formula>$E$21</formula>
    </cfRule>
    <cfRule type="cellIs" dxfId="297" priority="58" stopIfTrue="1" operator="greaterThan">
      <formula>0</formula>
    </cfRule>
  </conditionalFormatting>
  <conditionalFormatting sqref="E22:AQ22">
    <cfRule type="cellIs" dxfId="296" priority="59" stopIfTrue="1" operator="lessThan">
      <formula>$E$22</formula>
    </cfRule>
    <cfRule type="cellIs" dxfId="295" priority="60" stopIfTrue="1" operator="greaterThan">
      <formula>0</formula>
    </cfRule>
  </conditionalFormatting>
  <conditionalFormatting sqref="E23:AQ23">
    <cfRule type="cellIs" dxfId="294" priority="61" stopIfTrue="1" operator="lessThan">
      <formula>$E$23</formula>
    </cfRule>
    <cfRule type="cellIs" dxfId="293" priority="62" stopIfTrue="1" operator="greaterThan">
      <formula>0</formula>
    </cfRule>
  </conditionalFormatting>
  <conditionalFormatting sqref="E24:AQ24">
    <cfRule type="cellIs" dxfId="292" priority="63" stopIfTrue="1" operator="lessThan">
      <formula>$E$24</formula>
    </cfRule>
    <cfRule type="cellIs" dxfId="291" priority="64" stopIfTrue="1" operator="greaterThan">
      <formula>0</formula>
    </cfRule>
  </conditionalFormatting>
  <conditionalFormatting sqref="E25:AQ25">
    <cfRule type="cellIs" dxfId="290" priority="65" stopIfTrue="1" operator="lessThan">
      <formula>$E$25</formula>
    </cfRule>
    <cfRule type="cellIs" dxfId="289" priority="66" stopIfTrue="1" operator="greaterThan">
      <formula>0</formula>
    </cfRule>
  </conditionalFormatting>
  <conditionalFormatting sqref="E26:AQ26">
    <cfRule type="cellIs" dxfId="288" priority="67" stopIfTrue="1" operator="lessThan">
      <formula>$E$26</formula>
    </cfRule>
    <cfRule type="cellIs" dxfId="287" priority="68" stopIfTrue="1" operator="greaterThan">
      <formula>0</formula>
    </cfRule>
  </conditionalFormatting>
  <conditionalFormatting sqref="C29:AQ29">
    <cfRule type="cellIs" dxfId="286" priority="69" stopIfTrue="1" operator="equal">
      <formula>$D$31</formula>
    </cfRule>
  </conditionalFormatting>
  <conditionalFormatting sqref="C29:AQ29">
    <cfRule type="cellIs" dxfId="285" priority="70" stopIfTrue="1" operator="equal">
      <formula>$D$32</formula>
    </cfRule>
  </conditionalFormatting>
  <conditionalFormatting sqref="C29:AQ29">
    <cfRule type="cellIs" dxfId="284" priority="71" stopIfTrue="1" operator="equal">
      <formula>$D$33</formula>
    </cfRule>
  </conditionalFormatting>
  <hyperlinks>
    <hyperlink ref="O3" r:id="rId1" xr:uid="{0BD827CD-C72D-49FD-99C5-EC9795C13C28}"/>
    <hyperlink ref="E3" r:id="rId2" display="Need Help using this ScoreCard?  Check out this training video." xr:uid="{85737796-DD75-4B52-AD64-1A5D6A6CFB84}"/>
    <hyperlink ref="D3" r:id="rId3" display="Need Help using this ScoreCard?  Check out this training video." xr:uid="{A0BF0C92-1438-4407-8135-497EC274C0AE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DEF86-03CD-40C4-BDB6-556951258805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43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 t="s">
        <v>22</v>
      </c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23</v>
      </c>
      <c r="F5" s="1" t="s">
        <v>3</v>
      </c>
      <c r="J5" t="s">
        <v>51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126</v>
      </c>
      <c r="AF6" s="1">
        <v>127</v>
      </c>
      <c r="AG6" s="1">
        <v>128</v>
      </c>
      <c r="AH6" s="1">
        <v>129</v>
      </c>
      <c r="AI6" s="1">
        <v>130</v>
      </c>
      <c r="AJ6" s="1">
        <v>131</v>
      </c>
      <c r="AK6" s="1">
        <v>132</v>
      </c>
      <c r="AL6" s="1">
        <v>133</v>
      </c>
      <c r="AM6" s="1">
        <v>134</v>
      </c>
      <c r="AN6" s="1">
        <v>135</v>
      </c>
      <c r="AO6" s="1">
        <v>136</v>
      </c>
      <c r="AP6" s="1">
        <v>137</v>
      </c>
      <c r="AQ6" s="1">
        <v>138</v>
      </c>
    </row>
    <row r="7" spans="1:69" x14ac:dyDescent="0.25">
      <c r="A7" s="19">
        <v>1067</v>
      </c>
      <c r="B7" s="19">
        <v>6403</v>
      </c>
      <c r="C7" s="18" t="s">
        <v>24</v>
      </c>
      <c r="D7" s="3" t="s">
        <v>25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1067</v>
      </c>
      <c r="B8" s="19">
        <v>6404</v>
      </c>
      <c r="C8" s="3" t="s">
        <v>24</v>
      </c>
      <c r="D8" s="3" t="s">
        <v>26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1067</v>
      </c>
      <c r="B9" s="19">
        <v>6405</v>
      </c>
      <c r="C9" s="3" t="s">
        <v>24</v>
      </c>
      <c r="D9" s="3" t="s">
        <v>27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1067</v>
      </c>
      <c r="B10" s="19">
        <v>6406</v>
      </c>
      <c r="C10" s="3" t="s">
        <v>24</v>
      </c>
      <c r="D10" s="3" t="s">
        <v>28</v>
      </c>
      <c r="E10" s="3"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1067</v>
      </c>
      <c r="B11" s="19">
        <v>6407</v>
      </c>
      <c r="C11" s="3" t="s">
        <v>24</v>
      </c>
      <c r="D11" s="3" t="s">
        <v>29</v>
      </c>
      <c r="E11" s="3">
        <v>100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1067</v>
      </c>
      <c r="B12" s="19">
        <v>6408</v>
      </c>
      <c r="C12" s="3" t="s">
        <v>24</v>
      </c>
      <c r="D12" s="3" t="s">
        <v>30</v>
      </c>
      <c r="E12" s="3">
        <v>100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1067</v>
      </c>
      <c r="B13" s="19">
        <v>6409</v>
      </c>
      <c r="C13" s="3" t="s">
        <v>24</v>
      </c>
      <c r="D13" s="3" t="s">
        <v>31</v>
      </c>
      <c r="E13" s="3">
        <v>100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1067</v>
      </c>
      <c r="B14" s="19">
        <v>6410</v>
      </c>
      <c r="C14" s="3" t="s">
        <v>24</v>
      </c>
      <c r="D14" s="3" t="s">
        <v>32</v>
      </c>
      <c r="E14" s="3"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1067</v>
      </c>
      <c r="B15" s="19">
        <v>6411</v>
      </c>
      <c r="C15" s="3" t="s">
        <v>24</v>
      </c>
      <c r="D15" s="3" t="s">
        <v>33</v>
      </c>
      <c r="E15" s="3">
        <v>100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1067</v>
      </c>
      <c r="B16" s="19">
        <v>6412</v>
      </c>
      <c r="C16" s="3" t="s">
        <v>24</v>
      </c>
      <c r="D16" s="3" t="s">
        <v>34</v>
      </c>
      <c r="E16" s="3">
        <v>50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1067</v>
      </c>
      <c r="B17" s="19">
        <v>6413</v>
      </c>
      <c r="C17" s="3" t="s">
        <v>24</v>
      </c>
      <c r="D17" s="3" t="s">
        <v>35</v>
      </c>
      <c r="E17" s="3">
        <v>50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1067</v>
      </c>
      <c r="B18" s="19">
        <v>6414</v>
      </c>
      <c r="C18" s="3" t="s">
        <v>24</v>
      </c>
      <c r="D18" s="3"/>
      <c r="E18" s="3">
        <v>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1067</v>
      </c>
      <c r="B19" s="19">
        <v>6415</v>
      </c>
      <c r="C19" s="3" t="s">
        <v>24</v>
      </c>
      <c r="D19" s="3"/>
      <c r="E19" s="3">
        <v>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1067</v>
      </c>
      <c r="B20" s="19">
        <v>6416</v>
      </c>
      <c r="C20" s="3" t="s">
        <v>24</v>
      </c>
      <c r="D20" s="3"/>
      <c r="E20" s="3">
        <v>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1067</v>
      </c>
      <c r="B21" s="19">
        <v>6417</v>
      </c>
      <c r="C21" s="21" t="s">
        <v>36</v>
      </c>
      <c r="D21" s="21" t="s">
        <v>37</v>
      </c>
      <c r="E21" s="21">
        <v>-300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1067</v>
      </c>
      <c r="B22" s="19">
        <v>6418</v>
      </c>
      <c r="C22" s="21" t="s">
        <v>36</v>
      </c>
      <c r="D22" s="21" t="s">
        <v>38</v>
      </c>
      <c r="E22" s="21">
        <v>-100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1067</v>
      </c>
      <c r="B23" s="19">
        <v>6419</v>
      </c>
      <c r="C23" s="21" t="s">
        <v>36</v>
      </c>
      <c r="D23" s="21" t="s">
        <v>39</v>
      </c>
      <c r="E23" s="21">
        <v>-500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9">
        <v>1067</v>
      </c>
      <c r="B24" s="19">
        <v>6420</v>
      </c>
      <c r="C24" s="21" t="s">
        <v>36</v>
      </c>
      <c r="D24" s="21" t="s">
        <v>40</v>
      </c>
      <c r="E24" s="21">
        <v>-10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A25" s="19">
        <v>1067</v>
      </c>
      <c r="B25" s="19">
        <v>6421</v>
      </c>
      <c r="C25" s="21" t="s">
        <v>36</v>
      </c>
      <c r="D25" s="21" t="s">
        <v>41</v>
      </c>
      <c r="E25" s="21">
        <v>-10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A26" s="19">
        <v>1067</v>
      </c>
      <c r="B26" s="19">
        <v>6422</v>
      </c>
      <c r="C26" s="23" t="s">
        <v>36</v>
      </c>
      <c r="D26" s="21" t="s">
        <v>42</v>
      </c>
      <c r="E26" s="21">
        <v>-200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C28" t="s">
        <v>43</v>
      </c>
      <c r="E28">
        <f>SUMIF($E$6:$E$26, "&gt;0")</f>
        <v>1000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C29" t="s">
        <v>44</v>
      </c>
      <c r="F29" s="24">
        <f>SUM($F$7:$F$26)</f>
        <v>0</v>
      </c>
      <c r="G29" s="24">
        <f>SUM($G$7:$G$26)</f>
        <v>0</v>
      </c>
      <c r="H29" s="24">
        <f>SUM($H$7:$H$26)</f>
        <v>0</v>
      </c>
      <c r="I29" s="24">
        <f>SUM($I$7:$I$26)</f>
        <v>0</v>
      </c>
      <c r="J29" s="24">
        <f>SUM($J$7:$J$26)</f>
        <v>0</v>
      </c>
      <c r="K29" s="24">
        <f>SUM($K$7:$K$26)</f>
        <v>0</v>
      </c>
      <c r="L29" s="24">
        <f>SUM($L$7:$L$26)</f>
        <v>0</v>
      </c>
      <c r="M29" s="24">
        <f>SUM($M$7:$M$26)</f>
        <v>0</v>
      </c>
      <c r="N29" s="24">
        <f>SUM($N$7:$N$26)</f>
        <v>0</v>
      </c>
      <c r="O29" s="24">
        <f>SUM($O$7:$O$26)</f>
        <v>0</v>
      </c>
      <c r="P29" s="24">
        <f>SUM($P$7:$P$26)</f>
        <v>0</v>
      </c>
      <c r="Q29" s="24">
        <f>SUM($Q$7:$Q$26)</f>
        <v>0</v>
      </c>
      <c r="R29" s="24">
        <f>SUM($R$7:$R$26)</f>
        <v>0</v>
      </c>
      <c r="S29" s="24">
        <f>SUM($S$7:$S$26)</f>
        <v>0</v>
      </c>
      <c r="T29" s="24">
        <f>SUM($T$7:$T$26)</f>
        <v>0</v>
      </c>
      <c r="U29" s="24">
        <f>SUM($U$7:$U$26)</f>
        <v>0</v>
      </c>
      <c r="V29" s="24">
        <f>SUM($V$7:$V$26)</f>
        <v>0</v>
      </c>
      <c r="W29" s="24">
        <f>SUM($W$7:$W$26)</f>
        <v>0</v>
      </c>
      <c r="X29" s="24">
        <f>SUM($X$7:$X$26)</f>
        <v>0</v>
      </c>
      <c r="Y29" s="24">
        <f>SUM($Y$7:$Y$26)</f>
        <v>0</v>
      </c>
      <c r="Z29" s="24">
        <f>SUM($Z$7:$Z$26)</f>
        <v>0</v>
      </c>
      <c r="AA29" s="24">
        <f>SUM($AA$7:$AA$26)</f>
        <v>0</v>
      </c>
      <c r="AB29" s="24">
        <f>SUM($AB$7:$AB$26)</f>
        <v>0</v>
      </c>
      <c r="AC29" s="24">
        <f>SUM($AC$7:$AC$26)</f>
        <v>0</v>
      </c>
      <c r="AD29" s="24">
        <f>SUM($AD$7:$AD$26)</f>
        <v>0</v>
      </c>
      <c r="AE29" s="24">
        <f>SUM($AE$7:$AE$26)</f>
        <v>0</v>
      </c>
      <c r="AF29" s="24">
        <f>SUM($AF$7:$AF$26)</f>
        <v>0</v>
      </c>
      <c r="AG29" s="24">
        <f>SUM($AG$7:$AG$26)</f>
        <v>0</v>
      </c>
      <c r="AH29" s="24">
        <f>SUM($AH$7:$AH$26)</f>
        <v>0</v>
      </c>
      <c r="AI29" s="24">
        <f>SUM($AI$7:$AI$26)</f>
        <v>0</v>
      </c>
      <c r="AJ29" s="24">
        <f>SUM($AJ$7:$AJ$26)</f>
        <v>0</v>
      </c>
      <c r="AK29" s="24">
        <f>SUM($AK$7:$AK$26)</f>
        <v>0</v>
      </c>
      <c r="AL29" s="24">
        <f>SUM($AL$7:$AL$26)</f>
        <v>0</v>
      </c>
      <c r="AM29" s="24">
        <f>SUM($AM$7:$AM$26)</f>
        <v>0</v>
      </c>
      <c r="AN29" s="24">
        <f>SUM($AN$7:$AN$26)</f>
        <v>0</v>
      </c>
      <c r="AO29" s="24">
        <f>SUM($AO$7:$AO$26)</f>
        <v>0</v>
      </c>
      <c r="AP29" s="24">
        <f>SUM($AP$7:$AP$26)</f>
        <v>0</v>
      </c>
      <c r="AQ29" s="24">
        <f>SUM($AQ$7:$AQ$26)</f>
        <v>0</v>
      </c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D30" s="25" t="s">
        <v>46</v>
      </c>
      <c r="E30" s="25" t="s">
        <v>47</v>
      </c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5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5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5:69" x14ac:dyDescent="0.25">
      <c r="E35" t="s">
        <v>50</v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5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5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5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5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5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5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5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5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5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5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5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5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5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Q7">
    <cfRule type="cellIs" dxfId="425" priority="1" stopIfTrue="1" operator="greaterThan">
      <formula>$E$7</formula>
    </cfRule>
    <cfRule type="cellIs" dxfId="424" priority="2" stopIfTrue="1" operator="equal">
      <formula>""</formula>
    </cfRule>
    <cfRule type="cellIs" dxfId="423" priority="3" stopIfTrue="1" operator="equal">
      <formula>0</formula>
    </cfRule>
    <cfRule type="cellIs" dxfId="422" priority="4" stopIfTrue="1" operator="lessThan">
      <formula>($E$7 * 0.25)</formula>
    </cfRule>
  </conditionalFormatting>
  <conditionalFormatting sqref="E8:AQ8">
    <cfRule type="cellIs" dxfId="421" priority="5" stopIfTrue="1" operator="greaterThan">
      <formula>$E$8</formula>
    </cfRule>
    <cfRule type="cellIs" dxfId="420" priority="6" stopIfTrue="1" operator="equal">
      <formula>""</formula>
    </cfRule>
    <cfRule type="cellIs" dxfId="419" priority="7" stopIfTrue="1" operator="equal">
      <formula>0</formula>
    </cfRule>
    <cfRule type="cellIs" dxfId="418" priority="8" stopIfTrue="1" operator="lessThan">
      <formula>($E$8 * 0.25)</formula>
    </cfRule>
  </conditionalFormatting>
  <conditionalFormatting sqref="E9:AQ9">
    <cfRule type="cellIs" dxfId="417" priority="9" stopIfTrue="1" operator="greaterThan">
      <formula>$E$9</formula>
    </cfRule>
    <cfRule type="cellIs" dxfId="416" priority="10" stopIfTrue="1" operator="equal">
      <formula>""</formula>
    </cfRule>
    <cfRule type="cellIs" dxfId="415" priority="11" stopIfTrue="1" operator="equal">
      <formula>0</formula>
    </cfRule>
    <cfRule type="cellIs" dxfId="414" priority="12" stopIfTrue="1" operator="lessThan">
      <formula>($E$9 * 0.25)</formula>
    </cfRule>
  </conditionalFormatting>
  <conditionalFormatting sqref="E10:AQ10">
    <cfRule type="cellIs" dxfId="413" priority="13" stopIfTrue="1" operator="greaterThan">
      <formula>$E$10</formula>
    </cfRule>
    <cfRule type="cellIs" dxfId="412" priority="14" stopIfTrue="1" operator="equal">
      <formula>""</formula>
    </cfRule>
    <cfRule type="cellIs" dxfId="411" priority="15" stopIfTrue="1" operator="equal">
      <formula>0</formula>
    </cfRule>
    <cfRule type="cellIs" dxfId="410" priority="16" stopIfTrue="1" operator="lessThan">
      <formula>($E$10 * 0.25)</formula>
    </cfRule>
  </conditionalFormatting>
  <conditionalFormatting sqref="E11:AQ11">
    <cfRule type="cellIs" dxfId="409" priority="17" stopIfTrue="1" operator="greaterThan">
      <formula>$E$11</formula>
    </cfRule>
    <cfRule type="cellIs" dxfId="408" priority="18" stopIfTrue="1" operator="equal">
      <formula>""</formula>
    </cfRule>
    <cfRule type="cellIs" dxfId="407" priority="19" stopIfTrue="1" operator="equal">
      <formula>0</formula>
    </cfRule>
    <cfRule type="cellIs" dxfId="406" priority="20" stopIfTrue="1" operator="lessThan">
      <formula>($E$11 * 0.25)</formula>
    </cfRule>
  </conditionalFormatting>
  <conditionalFormatting sqref="E12:AQ12">
    <cfRule type="cellIs" dxfId="405" priority="21" stopIfTrue="1" operator="greaterThan">
      <formula>$E$12</formula>
    </cfRule>
    <cfRule type="cellIs" dxfId="404" priority="22" stopIfTrue="1" operator="equal">
      <formula>""</formula>
    </cfRule>
    <cfRule type="cellIs" dxfId="403" priority="23" stopIfTrue="1" operator="equal">
      <formula>0</formula>
    </cfRule>
    <cfRule type="cellIs" dxfId="402" priority="24" stopIfTrue="1" operator="lessThan">
      <formula>($E$12 * 0.25)</formula>
    </cfRule>
  </conditionalFormatting>
  <conditionalFormatting sqref="E13:AQ13">
    <cfRule type="cellIs" dxfId="401" priority="25" stopIfTrue="1" operator="greaterThan">
      <formula>$E$13</formula>
    </cfRule>
    <cfRule type="cellIs" dxfId="400" priority="26" stopIfTrue="1" operator="equal">
      <formula>""</formula>
    </cfRule>
    <cfRule type="cellIs" dxfId="399" priority="27" stopIfTrue="1" operator="equal">
      <formula>0</formula>
    </cfRule>
    <cfRule type="cellIs" dxfId="398" priority="28" stopIfTrue="1" operator="lessThan">
      <formula>($E$13 * 0.25)</formula>
    </cfRule>
  </conditionalFormatting>
  <conditionalFormatting sqref="E14:AQ14">
    <cfRule type="cellIs" dxfId="397" priority="29" stopIfTrue="1" operator="greaterThan">
      <formula>$E$14</formula>
    </cfRule>
    <cfRule type="cellIs" dxfId="396" priority="30" stopIfTrue="1" operator="equal">
      <formula>""</formula>
    </cfRule>
    <cfRule type="cellIs" dxfId="395" priority="31" stopIfTrue="1" operator="equal">
      <formula>0</formula>
    </cfRule>
    <cfRule type="cellIs" dxfId="394" priority="32" stopIfTrue="1" operator="lessThan">
      <formula>($E$14 * 0.25)</formula>
    </cfRule>
  </conditionalFormatting>
  <conditionalFormatting sqref="E15:AQ15">
    <cfRule type="cellIs" dxfId="393" priority="33" stopIfTrue="1" operator="greaterThan">
      <formula>$E$15</formula>
    </cfRule>
    <cfRule type="cellIs" dxfId="392" priority="34" stopIfTrue="1" operator="equal">
      <formula>""</formula>
    </cfRule>
    <cfRule type="cellIs" dxfId="391" priority="35" stopIfTrue="1" operator="equal">
      <formula>0</formula>
    </cfRule>
    <cfRule type="cellIs" dxfId="390" priority="36" stopIfTrue="1" operator="lessThan">
      <formula>($E$15 * 0.25)</formula>
    </cfRule>
  </conditionalFormatting>
  <conditionalFormatting sqref="E16:AQ16">
    <cfRule type="cellIs" dxfId="389" priority="37" stopIfTrue="1" operator="greaterThan">
      <formula>$E$16</formula>
    </cfRule>
    <cfRule type="cellIs" dxfId="388" priority="38" stopIfTrue="1" operator="equal">
      <formula>""</formula>
    </cfRule>
    <cfRule type="cellIs" dxfId="387" priority="39" stopIfTrue="1" operator="equal">
      <formula>0</formula>
    </cfRule>
    <cfRule type="cellIs" dxfId="386" priority="40" stopIfTrue="1" operator="lessThan">
      <formula>($E$16 * 0.25)</formula>
    </cfRule>
  </conditionalFormatting>
  <conditionalFormatting sqref="E17:AQ17">
    <cfRule type="cellIs" dxfId="385" priority="41" stopIfTrue="1" operator="greaterThan">
      <formula>$E$17</formula>
    </cfRule>
    <cfRule type="cellIs" dxfId="384" priority="42" stopIfTrue="1" operator="equal">
      <formula>""</formula>
    </cfRule>
    <cfRule type="cellIs" dxfId="383" priority="43" stopIfTrue="1" operator="equal">
      <formula>0</formula>
    </cfRule>
    <cfRule type="cellIs" dxfId="382" priority="44" stopIfTrue="1" operator="lessThan">
      <formula>($E$17 * 0.25)</formula>
    </cfRule>
  </conditionalFormatting>
  <conditionalFormatting sqref="E18:AQ18">
    <cfRule type="cellIs" dxfId="381" priority="45" stopIfTrue="1" operator="greaterThan">
      <formula>$E$18</formula>
    </cfRule>
    <cfRule type="cellIs" dxfId="380" priority="46" stopIfTrue="1" operator="equal">
      <formula>""</formula>
    </cfRule>
    <cfRule type="cellIs" dxfId="379" priority="47" stopIfTrue="1" operator="equal">
      <formula>0</formula>
    </cfRule>
    <cfRule type="cellIs" dxfId="378" priority="48" stopIfTrue="1" operator="lessThan">
      <formula>($E$18 * 0.25)</formula>
    </cfRule>
  </conditionalFormatting>
  <conditionalFormatting sqref="E19:AQ19">
    <cfRule type="cellIs" dxfId="377" priority="49" stopIfTrue="1" operator="greaterThan">
      <formula>$E$19</formula>
    </cfRule>
    <cfRule type="cellIs" dxfId="376" priority="50" stopIfTrue="1" operator="equal">
      <formula>""</formula>
    </cfRule>
    <cfRule type="cellIs" dxfId="375" priority="51" stopIfTrue="1" operator="equal">
      <formula>0</formula>
    </cfRule>
    <cfRule type="cellIs" dxfId="374" priority="52" stopIfTrue="1" operator="lessThan">
      <formula>($E$19 * 0.25)</formula>
    </cfRule>
  </conditionalFormatting>
  <conditionalFormatting sqref="E20:AQ20">
    <cfRule type="cellIs" dxfId="373" priority="53" stopIfTrue="1" operator="greaterThan">
      <formula>$E$20</formula>
    </cfRule>
    <cfRule type="cellIs" dxfId="372" priority="54" stopIfTrue="1" operator="equal">
      <formula>""</formula>
    </cfRule>
    <cfRule type="cellIs" dxfId="371" priority="55" stopIfTrue="1" operator="equal">
      <formula>0</formula>
    </cfRule>
    <cfRule type="cellIs" dxfId="370" priority="56" stopIfTrue="1" operator="lessThan">
      <formula>($E$20 * 0.25)</formula>
    </cfRule>
  </conditionalFormatting>
  <conditionalFormatting sqref="E21:AQ21">
    <cfRule type="cellIs" dxfId="369" priority="57" stopIfTrue="1" operator="lessThan">
      <formula>$E$21</formula>
    </cfRule>
    <cfRule type="cellIs" dxfId="368" priority="58" stopIfTrue="1" operator="greaterThan">
      <formula>0</formula>
    </cfRule>
  </conditionalFormatting>
  <conditionalFormatting sqref="E22:AQ22">
    <cfRule type="cellIs" dxfId="367" priority="59" stopIfTrue="1" operator="lessThan">
      <formula>$E$22</formula>
    </cfRule>
    <cfRule type="cellIs" dxfId="366" priority="60" stopIfTrue="1" operator="greaterThan">
      <formula>0</formula>
    </cfRule>
  </conditionalFormatting>
  <conditionalFormatting sqref="E23:AQ23">
    <cfRule type="cellIs" dxfId="365" priority="61" stopIfTrue="1" operator="lessThan">
      <formula>$E$23</formula>
    </cfRule>
    <cfRule type="cellIs" dxfId="364" priority="62" stopIfTrue="1" operator="greaterThan">
      <formula>0</formula>
    </cfRule>
  </conditionalFormatting>
  <conditionalFormatting sqref="E24:AQ24">
    <cfRule type="cellIs" dxfId="363" priority="63" stopIfTrue="1" operator="lessThan">
      <formula>$E$24</formula>
    </cfRule>
    <cfRule type="cellIs" dxfId="362" priority="64" stopIfTrue="1" operator="greaterThan">
      <formula>0</formula>
    </cfRule>
  </conditionalFormatting>
  <conditionalFormatting sqref="E25:AQ25">
    <cfRule type="cellIs" dxfId="361" priority="65" stopIfTrue="1" operator="lessThan">
      <formula>$E$25</formula>
    </cfRule>
    <cfRule type="cellIs" dxfId="360" priority="66" stopIfTrue="1" operator="greaterThan">
      <formula>0</formula>
    </cfRule>
  </conditionalFormatting>
  <conditionalFormatting sqref="E26:AQ26">
    <cfRule type="cellIs" dxfId="359" priority="67" stopIfTrue="1" operator="lessThan">
      <formula>$E$26</formula>
    </cfRule>
    <cfRule type="cellIs" dxfId="358" priority="68" stopIfTrue="1" operator="greaterThan">
      <formula>0</formula>
    </cfRule>
  </conditionalFormatting>
  <conditionalFormatting sqref="C29:AQ29">
    <cfRule type="cellIs" dxfId="357" priority="69" stopIfTrue="1" operator="equal">
      <formula>$D$31</formula>
    </cfRule>
  </conditionalFormatting>
  <conditionalFormatting sqref="C29:AQ29">
    <cfRule type="cellIs" dxfId="356" priority="70" stopIfTrue="1" operator="equal">
      <formula>$D$32</formula>
    </cfRule>
  </conditionalFormatting>
  <conditionalFormatting sqref="C29:AQ29">
    <cfRule type="cellIs" dxfId="355" priority="71" stopIfTrue="1" operator="equal">
      <formula>$D$33</formula>
    </cfRule>
  </conditionalFormatting>
  <hyperlinks>
    <hyperlink ref="O3" r:id="rId1" xr:uid="{B83BE55A-8DD5-464B-8C90-110FED30A17D}"/>
    <hyperlink ref="E3" r:id="rId2" display="Need Help using this ScoreCard?  Check out this training video." xr:uid="{BDE7EDDF-3EFB-48E8-B05C-FE7614C4A359}"/>
    <hyperlink ref="D3" r:id="rId3" display="Need Help using this ScoreCard?  Check out this training video." xr:uid="{0CFD3F81-1DBA-498D-8836-CD5025664B35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2C416-8B1D-449E-9CCD-35162BD02C87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:AQ26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43" width="12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G2" s="29" t="s">
        <v>52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 t="s">
        <v>22</v>
      </c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23</v>
      </c>
      <c r="F5" s="1" t="s">
        <v>3</v>
      </c>
      <c r="J5" t="s">
        <v>51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36">
        <v>101</v>
      </c>
      <c r="G6" s="36">
        <v>102</v>
      </c>
      <c r="H6" s="36">
        <v>103</v>
      </c>
      <c r="I6" s="36">
        <v>104</v>
      </c>
      <c r="J6" s="36">
        <v>105</v>
      </c>
      <c r="K6" s="36">
        <v>106</v>
      </c>
      <c r="L6" s="36">
        <v>107</v>
      </c>
      <c r="M6" s="36">
        <v>108</v>
      </c>
      <c r="N6" s="36">
        <v>109</v>
      </c>
      <c r="O6" s="36">
        <v>110</v>
      </c>
      <c r="P6" s="36">
        <v>111</v>
      </c>
      <c r="Q6" s="36">
        <v>112</v>
      </c>
      <c r="R6" s="36">
        <v>113</v>
      </c>
      <c r="S6" s="36">
        <v>114</v>
      </c>
      <c r="T6" s="36">
        <v>115</v>
      </c>
      <c r="U6" s="36">
        <v>116</v>
      </c>
      <c r="V6" s="36">
        <v>117</v>
      </c>
      <c r="W6" s="36">
        <v>118</v>
      </c>
      <c r="X6" s="36">
        <v>119</v>
      </c>
      <c r="Y6" s="36">
        <v>120</v>
      </c>
      <c r="Z6" s="36">
        <v>121</v>
      </c>
      <c r="AA6" s="36">
        <v>122</v>
      </c>
      <c r="AB6" s="36">
        <v>123</v>
      </c>
      <c r="AC6" s="36">
        <v>124</v>
      </c>
      <c r="AD6" s="36">
        <v>125</v>
      </c>
      <c r="AE6" s="36">
        <v>126</v>
      </c>
      <c r="AF6" s="36">
        <v>127</v>
      </c>
      <c r="AG6" s="36">
        <v>128</v>
      </c>
      <c r="AH6" s="36">
        <v>129</v>
      </c>
      <c r="AI6" s="36">
        <v>130</v>
      </c>
      <c r="AJ6" s="36">
        <v>131</v>
      </c>
      <c r="AK6" s="36">
        <v>132</v>
      </c>
      <c r="AL6" s="36">
        <v>133</v>
      </c>
      <c r="AM6" s="36">
        <v>134</v>
      </c>
      <c r="AN6" s="36">
        <v>135</v>
      </c>
      <c r="AO6" s="36">
        <v>136</v>
      </c>
      <c r="AP6" s="36">
        <v>137</v>
      </c>
      <c r="AQ6" s="36">
        <v>138</v>
      </c>
    </row>
    <row r="7" spans="1:69" ht="30" x14ac:dyDescent="0.5">
      <c r="A7" s="19">
        <v>1067</v>
      </c>
      <c r="B7" s="19">
        <v>6403</v>
      </c>
      <c r="C7" s="18" t="s">
        <v>24</v>
      </c>
      <c r="D7" s="3" t="s">
        <v>25</v>
      </c>
      <c r="E7" s="3">
        <v>100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30" x14ac:dyDescent="0.5">
      <c r="A8" s="19">
        <v>1067</v>
      </c>
      <c r="B8" s="19">
        <v>6404</v>
      </c>
      <c r="C8" s="3" t="s">
        <v>24</v>
      </c>
      <c r="D8" s="3" t="s">
        <v>26</v>
      </c>
      <c r="E8" s="3">
        <v>100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30" x14ac:dyDescent="0.5">
      <c r="A9" s="19">
        <v>1067</v>
      </c>
      <c r="B9" s="19">
        <v>6405</v>
      </c>
      <c r="C9" s="3" t="s">
        <v>24</v>
      </c>
      <c r="D9" s="3" t="s">
        <v>27</v>
      </c>
      <c r="E9" s="3">
        <v>100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30" x14ac:dyDescent="0.5">
      <c r="A10" s="19">
        <v>1067</v>
      </c>
      <c r="B10" s="19">
        <v>6406</v>
      </c>
      <c r="C10" s="3" t="s">
        <v>24</v>
      </c>
      <c r="D10" s="3" t="s">
        <v>28</v>
      </c>
      <c r="E10" s="3">
        <v>100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30" x14ac:dyDescent="0.5">
      <c r="A11" s="19">
        <v>1067</v>
      </c>
      <c r="B11" s="19">
        <v>6407</v>
      </c>
      <c r="C11" s="3" t="s">
        <v>24</v>
      </c>
      <c r="D11" s="3" t="s">
        <v>29</v>
      </c>
      <c r="E11" s="3">
        <v>100</v>
      </c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30" x14ac:dyDescent="0.5">
      <c r="A12" s="19">
        <v>1067</v>
      </c>
      <c r="B12" s="19">
        <v>6408</v>
      </c>
      <c r="C12" s="3" t="s">
        <v>24</v>
      </c>
      <c r="D12" s="3" t="s">
        <v>30</v>
      </c>
      <c r="E12" s="3">
        <v>100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30" x14ac:dyDescent="0.5">
      <c r="A13" s="19">
        <v>1067</v>
      </c>
      <c r="B13" s="19">
        <v>6409</v>
      </c>
      <c r="C13" s="3" t="s">
        <v>24</v>
      </c>
      <c r="D13" s="3" t="s">
        <v>31</v>
      </c>
      <c r="E13" s="3">
        <v>100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30" x14ac:dyDescent="0.5">
      <c r="A14" s="19">
        <v>1067</v>
      </c>
      <c r="B14" s="19">
        <v>6410</v>
      </c>
      <c r="C14" s="3" t="s">
        <v>24</v>
      </c>
      <c r="D14" s="3" t="s">
        <v>32</v>
      </c>
      <c r="E14" s="3">
        <v>100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30" x14ac:dyDescent="0.5">
      <c r="A15" s="19">
        <v>1067</v>
      </c>
      <c r="B15" s="19">
        <v>6411</v>
      </c>
      <c r="C15" s="3" t="s">
        <v>24</v>
      </c>
      <c r="D15" s="3" t="s">
        <v>33</v>
      </c>
      <c r="E15" s="3">
        <v>100</v>
      </c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30" x14ac:dyDescent="0.5">
      <c r="A16" s="19">
        <v>1067</v>
      </c>
      <c r="B16" s="19">
        <v>6412</v>
      </c>
      <c r="C16" s="3" t="s">
        <v>24</v>
      </c>
      <c r="D16" s="3" t="s">
        <v>34</v>
      </c>
      <c r="E16" s="3">
        <v>50</v>
      </c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ht="30" x14ac:dyDescent="0.5">
      <c r="A17" s="19">
        <v>1067</v>
      </c>
      <c r="B17" s="19">
        <v>6413</v>
      </c>
      <c r="C17" s="3" t="s">
        <v>24</v>
      </c>
      <c r="D17" s="3" t="s">
        <v>35</v>
      </c>
      <c r="E17" s="3">
        <v>50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ht="30" x14ac:dyDescent="0.5">
      <c r="A18" s="19">
        <v>1067</v>
      </c>
      <c r="B18" s="19">
        <v>6414</v>
      </c>
      <c r="C18" s="3" t="s">
        <v>24</v>
      </c>
      <c r="D18" s="3"/>
      <c r="E18" s="3">
        <v>0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ht="30" x14ac:dyDescent="0.5">
      <c r="A19" s="19">
        <v>1067</v>
      </c>
      <c r="B19" s="19">
        <v>6415</v>
      </c>
      <c r="C19" s="3" t="s">
        <v>24</v>
      </c>
      <c r="D19" s="3"/>
      <c r="E19" s="3">
        <v>0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ht="30" x14ac:dyDescent="0.5">
      <c r="A20" s="19">
        <v>1067</v>
      </c>
      <c r="B20" s="19">
        <v>6416</v>
      </c>
      <c r="C20" s="3" t="s">
        <v>24</v>
      </c>
      <c r="D20" s="3"/>
      <c r="E20" s="3">
        <v>0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ht="30" x14ac:dyDescent="0.5">
      <c r="A21" s="19">
        <v>1067</v>
      </c>
      <c r="B21" s="19">
        <v>6417</v>
      </c>
      <c r="C21" s="21" t="s">
        <v>36</v>
      </c>
      <c r="D21" s="21" t="s">
        <v>37</v>
      </c>
      <c r="E21" s="21">
        <v>-300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22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ht="30" x14ac:dyDescent="0.5">
      <c r="A22" s="19">
        <v>1067</v>
      </c>
      <c r="B22" s="19">
        <v>6418</v>
      </c>
      <c r="C22" s="21" t="s">
        <v>36</v>
      </c>
      <c r="D22" s="21" t="s">
        <v>38</v>
      </c>
      <c r="E22" s="21">
        <v>-100</v>
      </c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22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ht="30" x14ac:dyDescent="0.5">
      <c r="A23" s="19">
        <v>1067</v>
      </c>
      <c r="B23" s="19">
        <v>6419</v>
      </c>
      <c r="C23" s="21" t="s">
        <v>36</v>
      </c>
      <c r="D23" s="21" t="s">
        <v>39</v>
      </c>
      <c r="E23" s="21">
        <v>-500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22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ht="30" x14ac:dyDescent="0.5">
      <c r="A24" s="19">
        <v>1067</v>
      </c>
      <c r="B24" s="19">
        <v>6420</v>
      </c>
      <c r="C24" s="21" t="s">
        <v>36</v>
      </c>
      <c r="D24" s="21" t="s">
        <v>40</v>
      </c>
      <c r="E24" s="21">
        <v>-10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22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ht="30" x14ac:dyDescent="0.5">
      <c r="A25" s="19">
        <v>1067</v>
      </c>
      <c r="B25" s="19">
        <v>6421</v>
      </c>
      <c r="C25" s="21" t="s">
        <v>36</v>
      </c>
      <c r="D25" s="21" t="s">
        <v>41</v>
      </c>
      <c r="E25" s="21">
        <v>-10</v>
      </c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22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ht="30" x14ac:dyDescent="0.5">
      <c r="A26" s="19">
        <v>1067</v>
      </c>
      <c r="B26" s="19">
        <v>6422</v>
      </c>
      <c r="C26" s="23" t="s">
        <v>36</v>
      </c>
      <c r="D26" s="21" t="s">
        <v>42</v>
      </c>
      <c r="E26" s="21">
        <v>-200</v>
      </c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22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C28" t="s">
        <v>43</v>
      </c>
      <c r="E28">
        <f>SUMIF($E$6:$E$26, "&gt;0")</f>
        <v>1000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C29" t="s">
        <v>44</v>
      </c>
      <c r="F29" s="24">
        <f>SUM($F$7:$F$26)</f>
        <v>0</v>
      </c>
      <c r="G29" s="24">
        <f>SUM($G$7:$G$26)</f>
        <v>0</v>
      </c>
      <c r="H29" s="24">
        <f>SUM($H$7:$H$26)</f>
        <v>0</v>
      </c>
      <c r="I29" s="24">
        <f>SUM($I$7:$I$26)</f>
        <v>0</v>
      </c>
      <c r="J29" s="24">
        <f>SUM($J$7:$J$26)</f>
        <v>0</v>
      </c>
      <c r="K29" s="24">
        <f>SUM($K$7:$K$26)</f>
        <v>0</v>
      </c>
      <c r="L29" s="24">
        <f>SUM($L$7:$L$26)</f>
        <v>0</v>
      </c>
      <c r="M29" s="24">
        <f>SUM($M$7:$M$26)</f>
        <v>0</v>
      </c>
      <c r="N29" s="24">
        <f>SUM($N$7:$N$26)</f>
        <v>0</v>
      </c>
      <c r="O29" s="24">
        <f>SUM($O$7:$O$26)</f>
        <v>0</v>
      </c>
      <c r="P29" s="24">
        <f>SUM($P$7:$P$26)</f>
        <v>0</v>
      </c>
      <c r="Q29" s="24">
        <f>SUM($Q$7:$Q$26)</f>
        <v>0</v>
      </c>
      <c r="R29" s="24">
        <f>SUM($R$7:$R$26)</f>
        <v>0</v>
      </c>
      <c r="S29" s="24">
        <f>SUM($S$7:$S$26)</f>
        <v>0</v>
      </c>
      <c r="T29" s="24">
        <f>SUM($T$7:$T$26)</f>
        <v>0</v>
      </c>
      <c r="U29" s="24">
        <f>SUM($U$7:$U$26)</f>
        <v>0</v>
      </c>
      <c r="V29" s="24">
        <f>SUM($V$7:$V$26)</f>
        <v>0</v>
      </c>
      <c r="W29" s="24">
        <f>SUM($W$7:$W$26)</f>
        <v>0</v>
      </c>
      <c r="X29" s="24">
        <f>SUM($X$7:$X$26)</f>
        <v>0</v>
      </c>
      <c r="Y29" s="24">
        <f>SUM($Y$7:$Y$26)</f>
        <v>0</v>
      </c>
      <c r="Z29" s="24">
        <f>SUM($Z$7:$Z$26)</f>
        <v>0</v>
      </c>
      <c r="AA29" s="24">
        <f>SUM($AA$7:$AA$26)</f>
        <v>0</v>
      </c>
      <c r="AB29" s="24">
        <f>SUM($AB$7:$AB$26)</f>
        <v>0</v>
      </c>
      <c r="AC29" s="24">
        <f>SUM($AC$7:$AC$26)</f>
        <v>0</v>
      </c>
      <c r="AD29" s="24">
        <f>SUM($AD$7:$AD$26)</f>
        <v>0</v>
      </c>
      <c r="AE29" s="24">
        <f>SUM($AE$7:$AE$26)</f>
        <v>0</v>
      </c>
      <c r="AF29" s="24">
        <f>SUM($AF$7:$AF$26)</f>
        <v>0</v>
      </c>
      <c r="AG29" s="24">
        <f>SUM($AG$7:$AG$26)</f>
        <v>0</v>
      </c>
      <c r="AH29" s="24">
        <f>SUM($AH$7:$AH$26)</f>
        <v>0</v>
      </c>
      <c r="AI29" s="24">
        <f>SUM($AI$7:$AI$26)</f>
        <v>0</v>
      </c>
      <c r="AJ29" s="24">
        <f>SUM($AJ$7:$AJ$26)</f>
        <v>0</v>
      </c>
      <c r="AK29" s="24">
        <f>SUM($AK$7:$AK$26)</f>
        <v>0</v>
      </c>
      <c r="AL29" s="24">
        <f>SUM($AL$7:$AL$26)</f>
        <v>0</v>
      </c>
      <c r="AM29" s="24">
        <f>SUM($AM$7:$AM$26)</f>
        <v>0</v>
      </c>
      <c r="AN29" s="24">
        <f>SUM($AN$7:$AN$26)</f>
        <v>0</v>
      </c>
      <c r="AO29" s="24">
        <f>SUM($AO$7:$AO$26)</f>
        <v>0</v>
      </c>
      <c r="AP29" s="24">
        <f>SUM($AP$7:$AP$26)</f>
        <v>0</v>
      </c>
      <c r="AQ29" s="24">
        <f>SUM($AQ$7:$AQ$26)</f>
        <v>0</v>
      </c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D30" s="25" t="s">
        <v>46</v>
      </c>
      <c r="E30" s="25" t="s">
        <v>47</v>
      </c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C31" t="s">
        <v>45</v>
      </c>
      <c r="D31" s="26">
        <f>LARGE($F$29:$AQ$29,1)</f>
        <v>0</v>
      </c>
      <c r="E31">
        <f>INDEX($F$6:$AQ$6,MATCH($D$31,$F$29:$AQ$29,0))</f>
        <v>101</v>
      </c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C32" t="s">
        <v>48</v>
      </c>
      <c r="D32" s="20">
        <f>LARGE($F$29:$AQ$29,2)</f>
        <v>0</v>
      </c>
      <c r="E32">
        <f>INDEX($F$6:$AQ$6,MATCH($D$32,$F$29:$AQ$29,0))</f>
        <v>101</v>
      </c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3:69" x14ac:dyDescent="0.25">
      <c r="C33" t="s">
        <v>49</v>
      </c>
      <c r="D33" s="27">
        <f>LARGE($F$29:$AQ$29,3)</f>
        <v>0</v>
      </c>
      <c r="E33">
        <f>INDEX($F$6:$AQ$6,MATCH($D$33,$F$29:$AQ$29,0))</f>
        <v>101</v>
      </c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3:69" ht="13.8" x14ac:dyDescent="0.25">
      <c r="D34" s="28">
        <f>LARGE($F$29:$AQ$29,4)</f>
        <v>0</v>
      </c>
      <c r="E34" s="30" t="str">
        <f>IF( OR( EXACT( $D$31,$D$32 ), EXACT($D$32,$D$33 ), EXACT($D$33,$D$34 )),"** TIE **", " ")</f>
        <v>** TIE **</v>
      </c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3:69" ht="100.05" customHeight="1" x14ac:dyDescent="0.25">
      <c r="E35" s="31" t="s">
        <v>50</v>
      </c>
      <c r="F35" s="35" t="str">
        <f>Judge1!F35 &amp; " " &amp; Judge2!F35 &amp; " " &amp; Judge3!F35 &amp; " " &amp; Judge4!F35 &amp; " " &amp; Judge5!F35</f>
        <v xml:space="preserve">    </v>
      </c>
      <c r="G35" s="32" t="str">
        <f>Judge1!G35 &amp; " " &amp; Judge2!G35 &amp; " " &amp; Judge3!G35 &amp; " " &amp; Judge4!G35 &amp; " " &amp; Judge5!G35</f>
        <v xml:space="preserve">    </v>
      </c>
      <c r="H35" s="32" t="str">
        <f>Judge1!H35 &amp; " " &amp; Judge2!H35 &amp; " " &amp; Judge3!H35 &amp; " " &amp; Judge4!H35 &amp; " " &amp; Judge5!H35</f>
        <v xml:space="preserve">    </v>
      </c>
      <c r="I35" s="32" t="str">
        <f>Judge1!I35 &amp; " " &amp; Judge2!I35 &amp; " " &amp; Judge3!I35 &amp; " " &amp; Judge4!I35 &amp; " " &amp; Judge5!I35</f>
        <v xml:space="preserve">    </v>
      </c>
      <c r="J35" s="32" t="str">
        <f>Judge1!J35 &amp; " " &amp; Judge2!J35 &amp; " " &amp; Judge3!J35 &amp; " " &amp; Judge4!J35 &amp; " " &amp; Judge5!J35</f>
        <v xml:space="preserve">    </v>
      </c>
      <c r="K35" s="32" t="str">
        <f>Judge1!K35 &amp; " " &amp; Judge2!K35 &amp; " " &amp; Judge3!K35 &amp; " " &amp; Judge4!K35 &amp; " " &amp; Judge5!K35</f>
        <v xml:space="preserve">    </v>
      </c>
      <c r="L35" s="32" t="str">
        <f>Judge1!L35 &amp; " " &amp; Judge2!L35 &amp; " " &amp; Judge3!L35 &amp; " " &amp; Judge4!L35 &amp; " " &amp; Judge5!L35</f>
        <v xml:space="preserve">    </v>
      </c>
      <c r="M35" s="32" t="str">
        <f>Judge1!M35 &amp; " " &amp; Judge2!M35 &amp; " " &amp; Judge3!M35 &amp; " " &amp; Judge4!M35 &amp; " " &amp; Judge5!M35</f>
        <v xml:space="preserve">    </v>
      </c>
      <c r="N35" s="32" t="str">
        <f>Judge1!N35 &amp; " " &amp; Judge2!N35 &amp; " " &amp; Judge3!N35 &amp; " " &amp; Judge4!N35 &amp; " " &amp; Judge5!N35</f>
        <v xml:space="preserve">    </v>
      </c>
      <c r="O35" s="32" t="str">
        <f>Judge1!O35 &amp; " " &amp; Judge2!O35 &amp; " " &amp; Judge3!O35 &amp; " " &amp; Judge4!O35 &amp; " " &amp; Judge5!O35</f>
        <v xml:space="preserve">    </v>
      </c>
      <c r="P35" s="32" t="str">
        <f>Judge1!P35 &amp; " " &amp; Judge2!P35 &amp; " " &amp; Judge3!P35 &amp; " " &amp; Judge4!P35 &amp; " " &amp; Judge5!P35</f>
        <v xml:space="preserve">    </v>
      </c>
      <c r="Q35" s="32" t="str">
        <f>Judge1!Q35 &amp; " " &amp; Judge2!Q35 &amp; " " &amp; Judge3!Q35 &amp; " " &amp; Judge4!Q35 &amp; " " &amp; Judge5!Q35</f>
        <v xml:space="preserve">    </v>
      </c>
      <c r="R35" s="32" t="str">
        <f>Judge1!R35 &amp; " " &amp; Judge2!R35 &amp; " " &amp; Judge3!R35 &amp; " " &amp; Judge4!R35 &amp; " " &amp; Judge5!R35</f>
        <v xml:space="preserve">    </v>
      </c>
      <c r="S35" s="32" t="str">
        <f>Judge1!S35 &amp; " " &amp; Judge2!S35 &amp; " " &amp; Judge3!S35 &amp; " " &amp; Judge4!S35 &amp; " " &amp; Judge5!S35</f>
        <v xml:space="preserve">    </v>
      </c>
      <c r="T35" s="32" t="str">
        <f>Judge1!T35 &amp; " " &amp; Judge2!T35 &amp; " " &amp; Judge3!T35 &amp; " " &amp; Judge4!T35 &amp; " " &amp; Judge5!T35</f>
        <v xml:space="preserve">    </v>
      </c>
      <c r="U35" s="32" t="str">
        <f>Judge1!U35 &amp; " " &amp; Judge2!U35 &amp; " " &amp; Judge3!U35 &amp; " " &amp; Judge4!U35 &amp; " " &amp; Judge5!U35</f>
        <v xml:space="preserve">    </v>
      </c>
      <c r="V35" s="32" t="str">
        <f>Judge1!V35 &amp; " " &amp; Judge2!V35 &amp; " " &amp; Judge3!V35 &amp; " " &amp; Judge4!V35 &amp; " " &amp; Judge5!V35</f>
        <v xml:space="preserve">    </v>
      </c>
      <c r="W35" s="32" t="str">
        <f>Judge1!W35 &amp; " " &amp; Judge2!W35 &amp; " " &amp; Judge3!W35 &amp; " " &amp; Judge4!W35 &amp; " " &amp; Judge5!W35</f>
        <v xml:space="preserve">    </v>
      </c>
      <c r="X35" s="32" t="str">
        <f>Judge1!X35 &amp; " " &amp; Judge2!X35 &amp; " " &amp; Judge3!X35 &amp; " " &amp; Judge4!X35 &amp; " " &amp; Judge5!X35</f>
        <v xml:space="preserve">    </v>
      </c>
      <c r="Y35" s="32" t="str">
        <f>Judge1!Y35 &amp; " " &amp; Judge2!Y35 &amp; " " &amp; Judge3!Y35 &amp; " " &amp; Judge4!Y35 &amp; " " &amp; Judge5!Y35</f>
        <v xml:space="preserve">    </v>
      </c>
      <c r="Z35" s="32" t="str">
        <f>Judge1!Z35 &amp; " " &amp; Judge2!Z35 &amp; " " &amp; Judge3!Z35 &amp; " " &amp; Judge4!Z35 &amp; " " &amp; Judge5!Z35</f>
        <v xml:space="preserve">    </v>
      </c>
      <c r="AA35" s="32" t="str">
        <f>Judge1!AA35 &amp; " " &amp; Judge2!AA35 &amp; " " &amp; Judge3!AA35 &amp; " " &amp; Judge4!AA35 &amp; " " &amp; Judge5!AA35</f>
        <v xml:space="preserve">    </v>
      </c>
      <c r="AB35" s="32" t="str">
        <f>Judge1!AB35 &amp; " " &amp; Judge2!AB35 &amp; " " &amp; Judge3!AB35 &amp; " " &amp; Judge4!AB35 &amp; " " &amp; Judge5!AB35</f>
        <v xml:space="preserve">    </v>
      </c>
      <c r="AC35" s="32" t="str">
        <f>Judge1!AC35 &amp; " " &amp; Judge2!AC35 &amp; " " &amp; Judge3!AC35 &amp; " " &amp; Judge4!AC35 &amp; " " &amp; Judge5!AC35</f>
        <v xml:space="preserve">    </v>
      </c>
      <c r="AD35" s="32" t="str">
        <f>Judge1!AD35 &amp; " " &amp; Judge2!AD35 &amp; " " &amp; Judge3!AD35 &amp; " " &amp; Judge4!AD35 &amp; " " &amp; Judge5!AD35</f>
        <v xml:space="preserve">    </v>
      </c>
      <c r="AE35" s="32" t="str">
        <f>Judge1!AE35 &amp; " " &amp; Judge2!AE35 &amp; " " &amp; Judge3!AE35 &amp; " " &amp; Judge4!AE35 &amp; " " &amp; Judge5!AE35</f>
        <v xml:space="preserve">    </v>
      </c>
      <c r="AF35" s="32" t="str">
        <f>Judge1!AF35 &amp; " " &amp; Judge2!AF35 &amp; " " &amp; Judge3!AF35 &amp; " " &amp; Judge4!AF35 &amp; " " &amp; Judge5!AF35</f>
        <v xml:space="preserve">    </v>
      </c>
      <c r="AG35" s="32" t="str">
        <f>Judge1!AG35 &amp; " " &amp; Judge2!AG35 &amp; " " &amp; Judge3!AG35 &amp; " " &amp; Judge4!AG35 &amp; " " &amp; Judge5!AG35</f>
        <v xml:space="preserve">    </v>
      </c>
      <c r="AH35" s="32" t="str">
        <f>Judge1!AH35 &amp; " " &amp; Judge2!AH35 &amp; " " &amp; Judge3!AH35 &amp; " " &amp; Judge4!AH35 &amp; " " &amp; Judge5!AH35</f>
        <v xml:space="preserve">    </v>
      </c>
      <c r="AI35" s="32" t="str">
        <f>Judge1!AI35 &amp; " " &amp; Judge2!AI35 &amp; " " &amp; Judge3!AI35 &amp; " " &amp; Judge4!AI35 &amp; " " &amp; Judge5!AI35</f>
        <v xml:space="preserve">    </v>
      </c>
      <c r="AJ35" s="32" t="str">
        <f>Judge1!AJ35 &amp; " " &amp; Judge2!AJ35 &amp; " " &amp; Judge3!AJ35 &amp; " " &amp; Judge4!AJ35 &amp; " " &amp; Judge5!AJ35</f>
        <v xml:space="preserve">    </v>
      </c>
      <c r="AK35" s="32" t="str">
        <f>Judge1!AK35 &amp; " " &amp; Judge2!AK35 &amp; " " &amp; Judge3!AK35 &amp; " " &amp; Judge4!AK35 &amp; " " &amp; Judge5!AK35</f>
        <v xml:space="preserve">    </v>
      </c>
      <c r="AL35" s="32" t="str">
        <f>Judge1!AL35 &amp; " " &amp; Judge2!AL35 &amp; " " &amp; Judge3!AL35 &amp; " " &amp; Judge4!AL35 &amp; " " &amp; Judge5!AL35</f>
        <v xml:space="preserve">    </v>
      </c>
      <c r="AM35" s="32" t="str">
        <f>Judge1!AM35 &amp; " " &amp; Judge2!AM35 &amp; " " &amp; Judge3!AM35 &amp; " " &amp; Judge4!AM35 &amp; " " &amp; Judge5!AM35</f>
        <v xml:space="preserve">    </v>
      </c>
      <c r="AN35" s="32" t="str">
        <f>Judge1!AN35 &amp; " " &amp; Judge2!AN35 &amp; " " &amp; Judge3!AN35 &amp; " " &amp; Judge4!AN35 &amp; " " &amp; Judge5!AN35</f>
        <v xml:space="preserve">    </v>
      </c>
      <c r="AO35" s="32" t="str">
        <f>Judge1!AO35 &amp; " " &amp; Judge2!AO35 &amp; " " &amp; Judge3!AO35 &amp; " " &amp; Judge4!AO35 &amp; " " &amp; Judge5!AO35</f>
        <v xml:space="preserve">    </v>
      </c>
      <c r="AP35" s="32" t="str">
        <f>Judge1!AP35 &amp; " " &amp; Judge2!AP35 &amp; " " &amp; Judge3!AP35 &amp; " " &amp; Judge4!AP35 &amp; " " &amp; Judge5!AP35</f>
        <v xml:space="preserve">    </v>
      </c>
      <c r="AQ35" s="32" t="str">
        <f>Judge1!AQ35 &amp; " " &amp; Judge2!AQ35 &amp; " " &amp; Judge3!AQ35 &amp; " " &amp; Judge4!AQ35 &amp; " " &amp; Judge5!AQ35</f>
        <v xml:space="preserve">    </v>
      </c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3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3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3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3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3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3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3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3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3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3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3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3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3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formatColumns="0" formatRows="0"/>
  <conditionalFormatting sqref="E7">
    <cfRule type="cellIs" dxfId="70" priority="1" stopIfTrue="1" operator="greaterThan">
      <formula>$E$7</formula>
    </cfRule>
    <cfRule type="cellIs" dxfId="69" priority="2" stopIfTrue="1" operator="equal">
      <formula>""</formula>
    </cfRule>
    <cfRule type="cellIs" dxfId="68" priority="3" stopIfTrue="1" operator="equal">
      <formula>0</formula>
    </cfRule>
    <cfRule type="cellIs" dxfId="67" priority="4" stopIfTrue="1" operator="lessThan">
      <formula>($E$7 * 0.25)</formula>
    </cfRule>
  </conditionalFormatting>
  <conditionalFormatting sqref="E8">
    <cfRule type="cellIs" dxfId="66" priority="5" stopIfTrue="1" operator="greaterThan">
      <formula>$E$8</formula>
    </cfRule>
    <cfRule type="cellIs" dxfId="65" priority="6" stopIfTrue="1" operator="equal">
      <formula>""</formula>
    </cfRule>
    <cfRule type="cellIs" dxfId="64" priority="7" stopIfTrue="1" operator="equal">
      <formula>0</formula>
    </cfRule>
    <cfRule type="cellIs" dxfId="63" priority="8" stopIfTrue="1" operator="lessThan">
      <formula>($E$8 * 0.25)</formula>
    </cfRule>
  </conditionalFormatting>
  <conditionalFormatting sqref="E9">
    <cfRule type="cellIs" dxfId="62" priority="9" stopIfTrue="1" operator="greaterThan">
      <formula>$E$9</formula>
    </cfRule>
    <cfRule type="cellIs" dxfId="61" priority="10" stopIfTrue="1" operator="equal">
      <formula>""</formula>
    </cfRule>
    <cfRule type="cellIs" dxfId="60" priority="11" stopIfTrue="1" operator="equal">
      <formula>0</formula>
    </cfRule>
    <cfRule type="cellIs" dxfId="59" priority="12" stopIfTrue="1" operator="lessThan">
      <formula>($E$9 * 0.25)</formula>
    </cfRule>
  </conditionalFormatting>
  <conditionalFormatting sqref="E10">
    <cfRule type="cellIs" dxfId="58" priority="13" stopIfTrue="1" operator="greaterThan">
      <formula>$E$10</formula>
    </cfRule>
    <cfRule type="cellIs" dxfId="57" priority="14" stopIfTrue="1" operator="equal">
      <formula>""</formula>
    </cfRule>
    <cfRule type="cellIs" dxfId="56" priority="15" stopIfTrue="1" operator="equal">
      <formula>0</formula>
    </cfRule>
    <cfRule type="cellIs" dxfId="55" priority="16" stopIfTrue="1" operator="lessThan">
      <formula>($E$10 * 0.25)</formula>
    </cfRule>
  </conditionalFormatting>
  <conditionalFormatting sqref="E11">
    <cfRule type="cellIs" dxfId="54" priority="17" stopIfTrue="1" operator="greaterThan">
      <formula>$E$11</formula>
    </cfRule>
    <cfRule type="cellIs" dxfId="53" priority="18" stopIfTrue="1" operator="equal">
      <formula>""</formula>
    </cfRule>
    <cfRule type="cellIs" dxfId="52" priority="19" stopIfTrue="1" operator="equal">
      <formula>0</formula>
    </cfRule>
    <cfRule type="cellIs" dxfId="51" priority="20" stopIfTrue="1" operator="lessThan">
      <formula>($E$11 * 0.25)</formula>
    </cfRule>
  </conditionalFormatting>
  <conditionalFormatting sqref="E12">
    <cfRule type="cellIs" dxfId="50" priority="21" stopIfTrue="1" operator="greaterThan">
      <formula>$E$12</formula>
    </cfRule>
    <cfRule type="cellIs" dxfId="49" priority="22" stopIfTrue="1" operator="equal">
      <formula>""</formula>
    </cfRule>
    <cfRule type="cellIs" dxfId="48" priority="23" stopIfTrue="1" operator="equal">
      <formula>0</formula>
    </cfRule>
    <cfRule type="cellIs" dxfId="47" priority="24" stopIfTrue="1" operator="lessThan">
      <formula>($E$12 * 0.25)</formula>
    </cfRule>
  </conditionalFormatting>
  <conditionalFormatting sqref="E13">
    <cfRule type="cellIs" dxfId="46" priority="25" stopIfTrue="1" operator="greaterThan">
      <formula>$E$13</formula>
    </cfRule>
    <cfRule type="cellIs" dxfId="45" priority="26" stopIfTrue="1" operator="equal">
      <formula>""</formula>
    </cfRule>
    <cfRule type="cellIs" dxfId="44" priority="27" stopIfTrue="1" operator="equal">
      <formula>0</formula>
    </cfRule>
    <cfRule type="cellIs" dxfId="43" priority="28" stopIfTrue="1" operator="lessThan">
      <formula>($E$13 * 0.25)</formula>
    </cfRule>
  </conditionalFormatting>
  <conditionalFormatting sqref="E14">
    <cfRule type="cellIs" dxfId="42" priority="29" stopIfTrue="1" operator="greaterThan">
      <formula>$E$14</formula>
    </cfRule>
    <cfRule type="cellIs" dxfId="41" priority="30" stopIfTrue="1" operator="equal">
      <formula>""</formula>
    </cfRule>
    <cfRule type="cellIs" dxfId="40" priority="31" stopIfTrue="1" operator="equal">
      <formula>0</formula>
    </cfRule>
    <cfRule type="cellIs" dxfId="39" priority="32" stopIfTrue="1" operator="lessThan">
      <formula>($E$14 * 0.25)</formula>
    </cfRule>
  </conditionalFormatting>
  <conditionalFormatting sqref="E15">
    <cfRule type="cellIs" dxfId="38" priority="33" stopIfTrue="1" operator="greaterThan">
      <formula>$E$15</formula>
    </cfRule>
    <cfRule type="cellIs" dxfId="37" priority="34" stopIfTrue="1" operator="equal">
      <formula>""</formula>
    </cfRule>
    <cfRule type="cellIs" dxfId="36" priority="35" stopIfTrue="1" operator="equal">
      <formula>0</formula>
    </cfRule>
    <cfRule type="cellIs" dxfId="35" priority="36" stopIfTrue="1" operator="lessThan">
      <formula>($E$15 * 0.25)</formula>
    </cfRule>
  </conditionalFormatting>
  <conditionalFormatting sqref="E16">
    <cfRule type="cellIs" dxfId="34" priority="37" stopIfTrue="1" operator="greaterThan">
      <formula>$E$16</formula>
    </cfRule>
    <cfRule type="cellIs" dxfId="33" priority="38" stopIfTrue="1" operator="equal">
      <formula>""</formula>
    </cfRule>
    <cfRule type="cellIs" dxfId="32" priority="39" stopIfTrue="1" operator="equal">
      <formula>0</formula>
    </cfRule>
    <cfRule type="cellIs" dxfId="31" priority="40" stopIfTrue="1" operator="lessThan">
      <formula>($E$16 * 0.25)</formula>
    </cfRule>
  </conditionalFormatting>
  <conditionalFormatting sqref="E17">
    <cfRule type="cellIs" dxfId="30" priority="41" stopIfTrue="1" operator="greaterThan">
      <formula>$E$17</formula>
    </cfRule>
    <cfRule type="cellIs" dxfId="29" priority="42" stopIfTrue="1" operator="equal">
      <formula>""</formula>
    </cfRule>
    <cfRule type="cellIs" dxfId="28" priority="43" stopIfTrue="1" operator="equal">
      <formula>0</formula>
    </cfRule>
    <cfRule type="cellIs" dxfId="27" priority="44" stopIfTrue="1" operator="lessThan">
      <formula>($E$17 * 0.25)</formula>
    </cfRule>
  </conditionalFormatting>
  <conditionalFormatting sqref="E18">
    <cfRule type="cellIs" dxfId="26" priority="45" stopIfTrue="1" operator="greaterThan">
      <formula>$E$18</formula>
    </cfRule>
    <cfRule type="cellIs" dxfId="25" priority="46" stopIfTrue="1" operator="equal">
      <formula>""</formula>
    </cfRule>
    <cfRule type="cellIs" dxfId="24" priority="47" stopIfTrue="1" operator="equal">
      <formula>0</formula>
    </cfRule>
    <cfRule type="cellIs" dxfId="23" priority="48" stopIfTrue="1" operator="lessThan">
      <formula>($E$18 * 0.25)</formula>
    </cfRule>
  </conditionalFormatting>
  <conditionalFormatting sqref="E19">
    <cfRule type="cellIs" dxfId="22" priority="49" stopIfTrue="1" operator="greaterThan">
      <formula>$E$19</formula>
    </cfRule>
    <cfRule type="cellIs" dxfId="21" priority="50" stopIfTrue="1" operator="equal">
      <formula>""</formula>
    </cfRule>
    <cfRule type="cellIs" dxfId="20" priority="51" stopIfTrue="1" operator="equal">
      <formula>0</formula>
    </cfRule>
    <cfRule type="cellIs" dxfId="19" priority="52" stopIfTrue="1" operator="lessThan">
      <formula>($E$19 * 0.25)</formula>
    </cfRule>
  </conditionalFormatting>
  <conditionalFormatting sqref="E20">
    <cfRule type="cellIs" dxfId="18" priority="53" stopIfTrue="1" operator="greaterThan">
      <formula>$E$20</formula>
    </cfRule>
    <cfRule type="cellIs" dxfId="17" priority="54" stopIfTrue="1" operator="equal">
      <formula>""</formula>
    </cfRule>
    <cfRule type="cellIs" dxfId="16" priority="55" stopIfTrue="1" operator="equal">
      <formula>0</formula>
    </cfRule>
    <cfRule type="cellIs" dxfId="15" priority="56" stopIfTrue="1" operator="lessThan">
      <formula>($E$20 * 0.25)</formula>
    </cfRule>
  </conditionalFormatting>
  <conditionalFormatting sqref="E21">
    <cfRule type="cellIs" dxfId="14" priority="57" stopIfTrue="1" operator="lessThan">
      <formula>$E$21</formula>
    </cfRule>
    <cfRule type="cellIs" dxfId="13" priority="58" stopIfTrue="1" operator="greaterThan">
      <formula>0</formula>
    </cfRule>
  </conditionalFormatting>
  <conditionalFormatting sqref="E22">
    <cfRule type="cellIs" dxfId="12" priority="59" stopIfTrue="1" operator="lessThan">
      <formula>$E$22</formula>
    </cfRule>
    <cfRule type="cellIs" dxfId="11" priority="60" stopIfTrue="1" operator="greaterThan">
      <formula>0</formula>
    </cfRule>
  </conditionalFormatting>
  <conditionalFormatting sqref="E23">
    <cfRule type="cellIs" dxfId="10" priority="61" stopIfTrue="1" operator="lessThan">
      <formula>$E$23</formula>
    </cfRule>
    <cfRule type="cellIs" dxfId="9" priority="62" stopIfTrue="1" operator="greaterThan">
      <formula>0</formula>
    </cfRule>
  </conditionalFormatting>
  <conditionalFormatting sqref="E24">
    <cfRule type="cellIs" dxfId="8" priority="63" stopIfTrue="1" operator="lessThan">
      <formula>$E$24</formula>
    </cfRule>
    <cfRule type="cellIs" dxfId="7" priority="64" stopIfTrue="1" operator="greaterThan">
      <formula>0</formula>
    </cfRule>
  </conditionalFormatting>
  <conditionalFormatting sqref="E25">
    <cfRule type="cellIs" dxfId="6" priority="65" stopIfTrue="1" operator="lessThan">
      <formula>$E$25</formula>
    </cfRule>
    <cfRule type="cellIs" dxfId="5" priority="66" stopIfTrue="1" operator="greaterThan">
      <formula>0</formula>
    </cfRule>
  </conditionalFormatting>
  <conditionalFormatting sqref="E26">
    <cfRule type="cellIs" dxfId="4" priority="67" stopIfTrue="1" operator="lessThan">
      <formula>$E$26</formula>
    </cfRule>
    <cfRule type="cellIs" dxfId="3" priority="68" stopIfTrue="1" operator="greaterThan">
      <formula>0</formula>
    </cfRule>
  </conditionalFormatting>
  <conditionalFormatting sqref="C29:AQ29">
    <cfRule type="cellIs" dxfId="2" priority="69" stopIfTrue="1" operator="equal">
      <formula>$D$31</formula>
    </cfRule>
  </conditionalFormatting>
  <conditionalFormatting sqref="C29:AQ29">
    <cfRule type="cellIs" dxfId="1" priority="70" stopIfTrue="1" operator="equal">
      <formula>$D$32</formula>
    </cfRule>
  </conditionalFormatting>
  <conditionalFormatting sqref="C29:AQ29">
    <cfRule type="cellIs" dxfId="0" priority="71" stopIfTrue="1" operator="equal">
      <formula>$D$33</formula>
    </cfRule>
  </conditionalFormatting>
  <hyperlinks>
    <hyperlink ref="O3" r:id="rId1" xr:uid="{ED8DF4A7-7DC4-42F9-8B96-45689C8C8D11}"/>
    <hyperlink ref="E3" r:id="rId2" display="Need Help using this ScoreCard?  Check out this training video." xr:uid="{CD1B60BB-3E9E-4277-9941-B51DBC61ABDC}"/>
    <hyperlink ref="D3" r:id="rId3" display="Need Help using this ScoreCard?  Check out this training video." xr:uid="{A53DC1BA-7F32-4A8D-9A3D-5EFB99A1FBEA}"/>
  </hyperlinks>
  <pageMargins left="0.25" right="0.25" top="0.5" bottom="0.5" header="0.5" footer="0.5"/>
  <pageSetup scale="90" orientation="landscape" horizontalDpi="4294967293" r:id="rId4"/>
  <headerFooter alignWithMargins="0">
    <oddFooter>&amp;CPage &amp;P of &amp;N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70</vt:i4>
      </vt:variant>
    </vt:vector>
  </HeadingPairs>
  <TitlesOfParts>
    <vt:vector size="77" baseType="lpstr">
      <vt:lpstr>Totals</vt:lpstr>
      <vt:lpstr>Judge1</vt:lpstr>
      <vt:lpstr>Judge2</vt:lpstr>
      <vt:lpstr>Judge3</vt:lpstr>
      <vt:lpstr>Judge4</vt:lpstr>
      <vt:lpstr>Judge5</vt:lpstr>
      <vt:lpstr>Printable</vt:lpstr>
      <vt:lpstr>Judge1!ChairName</vt:lpstr>
      <vt:lpstr>Judge2!ChairName</vt:lpstr>
      <vt:lpstr>Judge3!ChairName</vt:lpstr>
      <vt:lpstr>Judge4!ChairName</vt:lpstr>
      <vt:lpstr>Judge5!ChairName</vt:lpstr>
      <vt:lpstr>Printable!ChairName</vt:lpstr>
      <vt:lpstr>ChairName</vt:lpstr>
      <vt:lpstr>Judge1!ContestName</vt:lpstr>
      <vt:lpstr>Judge2!ContestName</vt:lpstr>
      <vt:lpstr>Judge3!ContestName</vt:lpstr>
      <vt:lpstr>Judge4!ContestName</vt:lpstr>
      <vt:lpstr>Judge5!ContestName</vt:lpstr>
      <vt:lpstr>Printable!ContestName</vt:lpstr>
      <vt:lpstr>ContestName</vt:lpstr>
      <vt:lpstr>Judge1!DataBlock</vt:lpstr>
      <vt:lpstr>Judge2!DataBlock</vt:lpstr>
      <vt:lpstr>Judge3!DataBlock</vt:lpstr>
      <vt:lpstr>Judge4!DataBlock</vt:lpstr>
      <vt:lpstr>Judge5!DataBlock</vt:lpstr>
      <vt:lpstr>Printable!DataBlock</vt:lpstr>
      <vt:lpstr>DataBlock</vt:lpstr>
      <vt:lpstr>Judge1!DivisionName</vt:lpstr>
      <vt:lpstr>Judge2!DivisionName</vt:lpstr>
      <vt:lpstr>Judge3!DivisionName</vt:lpstr>
      <vt:lpstr>Judge4!DivisionName</vt:lpstr>
      <vt:lpstr>Judge5!DivisionName</vt:lpstr>
      <vt:lpstr>Printable!DivisionName</vt:lpstr>
      <vt:lpstr>DivisionName</vt:lpstr>
      <vt:lpstr>Judge1!FirstComment</vt:lpstr>
      <vt:lpstr>Judge2!FirstComment</vt:lpstr>
      <vt:lpstr>Judge3!FirstComment</vt:lpstr>
      <vt:lpstr>Judge4!FirstComment</vt:lpstr>
      <vt:lpstr>Judge5!FirstComment</vt:lpstr>
      <vt:lpstr>Printable!FirstComment</vt:lpstr>
      <vt:lpstr>FirstComment</vt:lpstr>
      <vt:lpstr>Judge1!FirstContestant</vt:lpstr>
      <vt:lpstr>Judge2!FirstContestant</vt:lpstr>
      <vt:lpstr>Judge3!FirstContestant</vt:lpstr>
      <vt:lpstr>Judge4!FirstContestant</vt:lpstr>
      <vt:lpstr>Judge5!FirstContestant</vt:lpstr>
      <vt:lpstr>Printable!FirstContestant</vt:lpstr>
      <vt:lpstr>FirstContestant</vt:lpstr>
      <vt:lpstr>Judge1!FirstScore</vt:lpstr>
      <vt:lpstr>Judge2!FirstScore</vt:lpstr>
      <vt:lpstr>Judge3!FirstScore</vt:lpstr>
      <vt:lpstr>Judge4!FirstScore</vt:lpstr>
      <vt:lpstr>Judge5!FirstScore</vt:lpstr>
      <vt:lpstr>Printable!FirstScore</vt:lpstr>
      <vt:lpstr>FirstScore</vt:lpstr>
      <vt:lpstr>Judge1!FirstScoreArea</vt:lpstr>
      <vt:lpstr>Judge2!FirstScoreArea</vt:lpstr>
      <vt:lpstr>Judge3!FirstScoreArea</vt:lpstr>
      <vt:lpstr>Judge4!FirstScoreArea</vt:lpstr>
      <vt:lpstr>Judge5!FirstScoreArea</vt:lpstr>
      <vt:lpstr>Printable!FirstScoreArea</vt:lpstr>
      <vt:lpstr>FirstScoreArea</vt:lpstr>
      <vt:lpstr>Judge1!JudgeCount</vt:lpstr>
      <vt:lpstr>Judge2!JudgeCount</vt:lpstr>
      <vt:lpstr>Judge3!JudgeCount</vt:lpstr>
      <vt:lpstr>Judge4!JudgeCount</vt:lpstr>
      <vt:lpstr>Judge5!JudgeCount</vt:lpstr>
      <vt:lpstr>Printable!JudgeCount</vt:lpstr>
      <vt:lpstr>JudgeCount</vt:lpstr>
      <vt:lpstr>Judge1!Print_Titles</vt:lpstr>
      <vt:lpstr>Judge2!Print_Titles</vt:lpstr>
      <vt:lpstr>Judge3!Print_Titles</vt:lpstr>
      <vt:lpstr>Judge4!Print_Titles</vt:lpstr>
      <vt:lpstr>Judge5!Print_Titles</vt:lpstr>
      <vt:lpstr>Printable!Print_Titles</vt:lpstr>
      <vt:lpstr>Totals!Print_Titles</vt:lpstr>
    </vt:vector>
  </TitlesOfParts>
  <Company>Enterprise Development Group,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James Harper</cp:lastModifiedBy>
  <cp:lastPrinted>2002-06-22T17:00:52Z</cp:lastPrinted>
  <dcterms:created xsi:type="dcterms:W3CDTF">2002-05-15T02:32:49Z</dcterms:created>
  <dcterms:modified xsi:type="dcterms:W3CDTF">2019-07-16T23:37:05Z</dcterms:modified>
</cp:coreProperties>
</file>