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3ADC02CE-8E50-4BE8-9712-4F8E5E3D0030}" xr6:coauthVersionLast="43" xr6:coauthVersionMax="43" xr10:uidLastSave="{00000000-0000-0000-0000-000000000000}"/>
  <bookViews>
    <workbookView xWindow="1920" yWindow="1920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Judge1!$F$31</definedName>
    <definedName name="FirstComment" localSheetId="2">Judge2!$F$31</definedName>
    <definedName name="FirstComment" localSheetId="3">Judge3!$F$31</definedName>
    <definedName name="FirstComment" localSheetId="4">Judge4!$F$31</definedName>
    <definedName name="FirstComment" localSheetId="5">Judge5!$F$31</definedName>
    <definedName name="FirstComment" localSheetId="6">Printable!$F$31</definedName>
    <definedName name="FirstComment">Totals!$F$31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1" i="9" l="1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24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F31" i="1"/>
  <c r="G7" i="1"/>
  <c r="H7" i="1"/>
  <c r="I7" i="1"/>
  <c r="J7" i="1"/>
  <c r="K7" i="1"/>
  <c r="L7" i="1"/>
  <c r="M7" i="1"/>
  <c r="N7" i="1"/>
  <c r="O7" i="1"/>
  <c r="P7" i="1"/>
  <c r="Q7" i="1"/>
  <c r="R7" i="1"/>
  <c r="R25" i="1" s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H25" i="1" s="1"/>
  <c r="AI7" i="1"/>
  <c r="AJ7" i="1"/>
  <c r="AK7" i="1"/>
  <c r="AL7" i="1"/>
  <c r="AM7" i="1"/>
  <c r="AN7" i="1"/>
  <c r="AO7" i="1"/>
  <c r="AP7" i="1"/>
  <c r="AQ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5" i="1" s="1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4" i="8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4" i="7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4" i="6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4" i="5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4" i="4"/>
  <c r="AP25" i="1"/>
  <c r="Z25" i="1"/>
  <c r="J25" i="1"/>
  <c r="E24" i="1"/>
  <c r="D30" i="9" l="1"/>
  <c r="D29" i="9"/>
  <c r="E29" i="9" s="1"/>
  <c r="D28" i="9"/>
  <c r="E28" i="9" s="1"/>
  <c r="D27" i="9"/>
  <c r="AL25" i="1"/>
  <c r="AD25" i="1"/>
  <c r="V25" i="1"/>
  <c r="N25" i="1"/>
  <c r="AN25" i="1"/>
  <c r="AJ25" i="1"/>
  <c r="AF25" i="1"/>
  <c r="AB25" i="1"/>
  <c r="X25" i="1"/>
  <c r="T25" i="1"/>
  <c r="P25" i="1"/>
  <c r="L25" i="1"/>
  <c r="H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AQ25" i="1"/>
  <c r="AO25" i="1"/>
  <c r="D28" i="1" s="1"/>
  <c r="E28" i="1" s="1"/>
  <c r="AM25" i="1"/>
  <c r="D30" i="1"/>
  <c r="E30" i="9" l="1"/>
  <c r="E27" i="9"/>
  <c r="D29" i="1"/>
  <c r="E29" i="1" s="1"/>
  <c r="D27" i="1"/>
  <c r="E30" i="1"/>
  <c r="E27" i="1"/>
</calcChain>
</file>

<file path=xl/sharedStrings.xml><?xml version="1.0" encoding="utf-8"?>
<sst xmlns="http://schemas.openxmlformats.org/spreadsheetml/2006/main" count="414" uniqueCount="48">
  <si>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</si>
  <si>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</si>
  <si>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</si>
  <si>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</si>
  <si>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</si>
  <si>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</si>
  <si>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</si>
  <si>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</si>
  <si>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</si>
  <si>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</si>
  <si>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</si>
  <si>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</si>
  <si>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</si>
  <si>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</si>
  <si>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</si>
  <si>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</si>
  <si>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</si>
  <si>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</si>
  <si>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</si>
  <si>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</si>
  <si>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</si>
  <si>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Welding Fabrication</t>
  </si>
  <si>
    <t>S</t>
  </si>
  <si>
    <t>Standard</t>
  </si>
  <si>
    <t>Safety</t>
  </si>
  <si>
    <t>SMAW</t>
  </si>
  <si>
    <t>GMAW</t>
  </si>
  <si>
    <t>GTAW</t>
  </si>
  <si>
    <t>FCAW</t>
  </si>
  <si>
    <t>OFC</t>
  </si>
  <si>
    <t>TEAMWORK</t>
  </si>
  <si>
    <t>Fabrication</t>
  </si>
  <si>
    <t>Oral Explanation / Weld Drawings</t>
  </si>
  <si>
    <t>Proposal</t>
  </si>
  <si>
    <t>Written Test</t>
  </si>
  <si>
    <t>Penalty</t>
  </si>
  <si>
    <t>Resume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</si>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</sst>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4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81E6DBF-938C-4665-B3D2-83E8DE28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3FD5414-81D6-474F-94D0-42E44C0B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4D9C060-9B48-4D54-B04C-10FC0847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110EB43-EFF9-453D-A9F8-ACDB1E1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F9EC663-83CA-417A-A7F2-D09C00CD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74DBFDC-11BE-4F24-8D2F-A4DD0DB9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47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16657</v>
      </c>
      <c r="B7" s="19">
        <v>10080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16657</v>
      </c>
      <c r="B8" s="19">
        <v>10081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16657</v>
      </c>
      <c r="B9" s="19">
        <v>10082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16657</v>
      </c>
      <c r="B10" s="19">
        <v>10083</v>
      </c>
      <c r="C10" s="3" t="s">
        <v>23</v>
      </c>
      <c r="D10" s="3" t="s">
        <v>27</v>
      </c>
      <c r="E10" s="3">
        <v>100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16657</v>
      </c>
      <c r="B11" s="19">
        <v>10084</v>
      </c>
      <c r="C11" s="3" t="s">
        <v>23</v>
      </c>
      <c r="D11" s="3" t="s">
        <v>28</v>
      </c>
      <c r="E11" s="3">
        <v>100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16657</v>
      </c>
      <c r="B12" s="19">
        <v>10085</v>
      </c>
      <c r="C12" s="3" t="s">
        <v>23</v>
      </c>
      <c r="D12" s="3" t="s">
        <v>29</v>
      </c>
      <c r="E12" s="3">
        <v>100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16657</v>
      </c>
      <c r="B13" s="19">
        <v>10086</v>
      </c>
      <c r="C13" s="3" t="s">
        <v>23</v>
      </c>
      <c r="D13" s="3" t="s">
        <v>30</v>
      </c>
      <c r="E13" s="3">
        <v>100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16657</v>
      </c>
      <c r="B14" s="19">
        <v>10087</v>
      </c>
      <c r="C14" s="3" t="s">
        <v>23</v>
      </c>
      <c r="D14" s="3" t="s">
        <v>31</v>
      </c>
      <c r="E14" s="3">
        <v>150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16657</v>
      </c>
      <c r="B15" s="19">
        <v>10088</v>
      </c>
      <c r="C15" s="3" t="s">
        <v>23</v>
      </c>
      <c r="D15" s="3" t="s">
        <v>32</v>
      </c>
      <c r="E15" s="3">
        <v>40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16657</v>
      </c>
      <c r="B16" s="19">
        <v>10089</v>
      </c>
      <c r="C16" s="3" t="s">
        <v>23</v>
      </c>
      <c r="D16" s="3" t="s">
        <v>33</v>
      </c>
      <c r="E16" s="3">
        <v>10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16657</v>
      </c>
      <c r="B17" s="19">
        <v>10090</v>
      </c>
      <c r="C17" s="3" t="s">
        <v>23</v>
      </c>
      <c r="D17" s="3" t="s">
        <v>34</v>
      </c>
      <c r="E17" s="3">
        <v>100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16657</v>
      </c>
      <c r="B18" s="19">
        <v>10091</v>
      </c>
      <c r="C18" s="3" t="s">
        <v>23</v>
      </c>
      <c r="D18" s="3"/>
      <c r="E18" s="3">
        <v>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32" t="str">
        <f>IF(ISERROR(AVERAGE(Judge1:Judge5!AN18))," ", AVERAGE(Judge1:Judge5!AN18))</f>
        <v xml:space="preserve"> </v>
      </c>
      <c r="AO18" s="32" t="str">
        <f>IF(ISERROR(AVERAGE(Judge1:Judge5!AO18))," ", AVERAGE(Judge1:Judge5!AO18))</f>
        <v xml:space="preserve"> </v>
      </c>
      <c r="AP18" s="32" t="str">
        <f>IF(ISERROR(AVERAGE(Judge1:Judge5!AP18))," ", AVERAGE(Judge1:Judge5!AP18))</f>
        <v xml:space="preserve"> </v>
      </c>
      <c r="AQ18" s="32" t="str">
        <f>IF(ISERROR(AVERAGE(Judge1:Judge5!AQ18))," ", AVERAGE(Judge1:Judge5!AQ18))</f>
        <v xml:space="preserve"> 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16657</v>
      </c>
      <c r="B19" s="19">
        <v>10092</v>
      </c>
      <c r="C19" s="3" t="s">
        <v>23</v>
      </c>
      <c r="D19" s="3"/>
      <c r="E19" s="3">
        <v>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32" t="str">
        <f>IF(ISERROR(AVERAGE(Judge1:Judge5!AC19))," ", AVERAGE(Judge1:Judge5!AC19))</f>
        <v xml:space="preserve"> </v>
      </c>
      <c r="AD19" s="32" t="str">
        <f>IF(ISERROR(AVERAGE(Judge1:Judge5!AD19))," ", AVERAGE(Judge1:Judge5!AD19))</f>
        <v xml:space="preserve"> </v>
      </c>
      <c r="AE19" s="32" t="str">
        <f>IF(ISERROR(AVERAGE(Judge1:Judge5!AE19))," ", AVERAGE(Judge1:Judge5!AE19))</f>
        <v xml:space="preserve"> </v>
      </c>
      <c r="AF19" s="32" t="str">
        <f>IF(ISERROR(AVERAGE(Judge1:Judge5!AF19))," ", AVERAGE(Judge1:Judge5!AF19))</f>
        <v xml:space="preserve"> </v>
      </c>
      <c r="AG19" s="32" t="str">
        <f>IF(ISERROR(AVERAGE(Judge1:Judge5!AG19))," ", AVERAGE(Judge1:Judge5!AG19))</f>
        <v xml:space="preserve"> </v>
      </c>
      <c r="AH19" s="32" t="str">
        <f>IF(ISERROR(AVERAGE(Judge1:Judge5!AH19))," ", AVERAGE(Judge1:Judge5!AH19))</f>
        <v xml:space="preserve"> </v>
      </c>
      <c r="AI19" s="32" t="str">
        <f>IF(ISERROR(AVERAGE(Judge1:Judge5!AI19))," ", AVERAGE(Judge1:Judge5!AI19))</f>
        <v xml:space="preserve"> </v>
      </c>
      <c r="AJ19" s="32" t="str">
        <f>IF(ISERROR(AVERAGE(Judge1:Judge5!AJ19))," ", AVERAGE(Judge1:Judge5!AJ19))</f>
        <v xml:space="preserve"> </v>
      </c>
      <c r="AK19" s="32" t="str">
        <f>IF(ISERROR(AVERAGE(Judge1:Judge5!AK19))," ", AVERAGE(Judge1:Judge5!AK19))</f>
        <v xml:space="preserve"> </v>
      </c>
      <c r="AL19" s="32" t="str">
        <f>IF(ISERROR(AVERAGE(Judge1:Judge5!AL19))," ", AVERAGE(Judge1:Judge5!AL19))</f>
        <v xml:space="preserve"> </v>
      </c>
      <c r="AM19" s="32" t="str">
        <f>IF(ISERROR(AVERAGE(Judge1:Judge5!AM19))," ", AVERAGE(Judge1:Judge5!AM19))</f>
        <v xml:space="preserve"> </v>
      </c>
      <c r="AN19" s="32" t="str">
        <f>IF(ISERROR(AVERAGE(Judge1:Judge5!AN19))," ", AVERAGE(Judge1:Judge5!AN19))</f>
        <v xml:space="preserve"> </v>
      </c>
      <c r="AO19" s="32" t="str">
        <f>IF(ISERROR(AVERAGE(Judge1:Judge5!AO19))," ", AVERAGE(Judge1:Judge5!AO19))</f>
        <v xml:space="preserve"> </v>
      </c>
      <c r="AP19" s="32" t="str">
        <f>IF(ISERROR(AVERAGE(Judge1:Judge5!AP19))," ", AVERAGE(Judge1:Judge5!AP19))</f>
        <v xml:space="preserve"> </v>
      </c>
      <c r="AQ19" s="32" t="str">
        <f>IF(ISERROR(AVERAGE(Judge1:Judge5!AQ19))," ", AVERAGE(Judge1:Judge5!AQ19))</f>
        <v xml:space="preserve"> 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16657</v>
      </c>
      <c r="B20" s="19">
        <v>10093</v>
      </c>
      <c r="C20" s="3" t="s">
        <v>23</v>
      </c>
      <c r="D20" s="3"/>
      <c r="E20" s="3">
        <v>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32" t="str">
        <f>IF(ISERROR(AVERAGE(Judge1:Judge5!AC20))," ", AVERAGE(Judge1:Judge5!AC20))</f>
        <v xml:space="preserve"> </v>
      </c>
      <c r="AD20" s="32" t="str">
        <f>IF(ISERROR(AVERAGE(Judge1:Judge5!AD20))," ", AVERAGE(Judge1:Judge5!AD20))</f>
        <v xml:space="preserve"> </v>
      </c>
      <c r="AE20" s="32" t="str">
        <f>IF(ISERROR(AVERAGE(Judge1:Judge5!AE20))," ", AVERAGE(Judge1:Judge5!AE20))</f>
        <v xml:space="preserve"> </v>
      </c>
      <c r="AF20" s="32" t="str">
        <f>IF(ISERROR(AVERAGE(Judge1:Judge5!AF20))," ", AVERAGE(Judge1:Judge5!AF20))</f>
        <v xml:space="preserve"> </v>
      </c>
      <c r="AG20" s="32" t="str">
        <f>IF(ISERROR(AVERAGE(Judge1:Judge5!AG20))," ", AVERAGE(Judge1:Judge5!AG20))</f>
        <v xml:space="preserve"> </v>
      </c>
      <c r="AH20" s="32" t="str">
        <f>IF(ISERROR(AVERAGE(Judge1:Judge5!AH20))," ", AVERAGE(Judge1:Judge5!AH20))</f>
        <v xml:space="preserve"> </v>
      </c>
      <c r="AI20" s="32" t="str">
        <f>IF(ISERROR(AVERAGE(Judge1:Judge5!AI20))," ", AVERAGE(Judge1:Judge5!AI20))</f>
        <v xml:space="preserve"> </v>
      </c>
      <c r="AJ20" s="32" t="str">
        <f>IF(ISERROR(AVERAGE(Judge1:Judge5!AJ20))," ", AVERAGE(Judge1:Judge5!AJ20))</f>
        <v xml:space="preserve"> </v>
      </c>
      <c r="AK20" s="32" t="str">
        <f>IF(ISERROR(AVERAGE(Judge1:Judge5!AK20))," ", AVERAGE(Judge1:Judge5!AK20))</f>
        <v xml:space="preserve"> </v>
      </c>
      <c r="AL20" s="32" t="str">
        <f>IF(ISERROR(AVERAGE(Judge1:Judge5!AL20))," ", AVERAGE(Judge1:Judge5!AL20))</f>
        <v xml:space="preserve"> </v>
      </c>
      <c r="AM20" s="32" t="str">
        <f>IF(ISERROR(AVERAGE(Judge1:Judge5!AM20))," ", AVERAGE(Judge1:Judge5!AM20))</f>
        <v xml:space="preserve"> </v>
      </c>
      <c r="AN20" s="32" t="str">
        <f>IF(ISERROR(AVERAGE(Judge1:Judge5!AN20))," ", AVERAGE(Judge1:Judge5!AN20))</f>
        <v xml:space="preserve"> </v>
      </c>
      <c r="AO20" s="32" t="str">
        <f>IF(ISERROR(AVERAGE(Judge1:Judge5!AO20))," ", AVERAGE(Judge1:Judge5!AO20))</f>
        <v xml:space="preserve"> </v>
      </c>
      <c r="AP20" s="32" t="str">
        <f>IF(ISERROR(AVERAGE(Judge1:Judge5!AP20))," ", AVERAGE(Judge1:Judge5!AP20))</f>
        <v xml:space="preserve"> </v>
      </c>
      <c r="AQ20" s="32" t="str">
        <f>IF(ISERROR(AVERAGE(Judge1:Judge5!AQ20))," ", AVERAGE(Judge1:Judge5!AQ20))</f>
        <v xml:space="preserve"> 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16657</v>
      </c>
      <c r="B21" s="19">
        <v>10094</v>
      </c>
      <c r="C21" s="21" t="s">
        <v>35</v>
      </c>
      <c r="D21" s="21" t="s">
        <v>36</v>
      </c>
      <c r="E21" s="21">
        <v>-10</v>
      </c>
      <c r="F21" s="33" t="str">
        <f>IF(ISERROR(AVERAGE(Judge1:Judge5!F21))," ", AVERAGE(Judge1:Judge5!F21))</f>
        <v xml:space="preserve"> </v>
      </c>
      <c r="G21" s="33" t="str">
        <f>IF(ISERROR(AVERAGE(Judge1:Judge5!G21))," ", AVERAGE(Judge1:Judge5!G21))</f>
        <v xml:space="preserve"> </v>
      </c>
      <c r="H21" s="33" t="str">
        <f>IF(ISERROR(AVERAGE(Judge1:Judge5!H21))," ", AVERAGE(Judge1:Judge5!H21))</f>
        <v xml:space="preserve"> </v>
      </c>
      <c r="I21" s="33" t="str">
        <f>IF(ISERROR(AVERAGE(Judge1:Judge5!I21))," ", AVERAGE(Judge1:Judge5!I21))</f>
        <v xml:space="preserve"> </v>
      </c>
      <c r="J21" s="33" t="str">
        <f>IF(ISERROR(AVERAGE(Judge1:Judge5!J21))," ", AVERAGE(Judge1:Judge5!J21))</f>
        <v xml:space="preserve"> </v>
      </c>
      <c r="K21" s="33" t="str">
        <f>IF(ISERROR(AVERAGE(Judge1:Judge5!K21))," ", AVERAGE(Judge1:Judge5!K21))</f>
        <v xml:space="preserve"> </v>
      </c>
      <c r="L21" s="33" t="str">
        <f>IF(ISERROR(AVERAGE(Judge1:Judge5!L21))," ", AVERAGE(Judge1:Judge5!L21))</f>
        <v xml:space="preserve"> </v>
      </c>
      <c r="M21" s="33" t="str">
        <f>IF(ISERROR(AVERAGE(Judge1:Judge5!M21))," ", AVERAGE(Judge1:Judge5!M21))</f>
        <v xml:space="preserve"> </v>
      </c>
      <c r="N21" s="33" t="str">
        <f>IF(ISERROR(AVERAGE(Judge1:Judge5!N21))," ", AVERAGE(Judge1:Judge5!N21))</f>
        <v xml:space="preserve"> </v>
      </c>
      <c r="O21" s="33" t="str">
        <f>IF(ISERROR(AVERAGE(Judge1:Judge5!O21))," ", AVERAGE(Judge1:Judge5!O21))</f>
        <v xml:space="preserve"> </v>
      </c>
      <c r="P21" s="33" t="str">
        <f>IF(ISERROR(AVERAGE(Judge1:Judge5!P21))," ", AVERAGE(Judge1:Judge5!P21))</f>
        <v xml:space="preserve"> </v>
      </c>
      <c r="Q21" s="33" t="str">
        <f>IF(ISERROR(AVERAGE(Judge1:Judge5!Q21))," ", AVERAGE(Judge1:Judge5!Q21))</f>
        <v xml:space="preserve"> </v>
      </c>
      <c r="R21" s="33" t="str">
        <f>IF(ISERROR(AVERAGE(Judge1:Judge5!R21))," ", AVERAGE(Judge1:Judge5!R21))</f>
        <v xml:space="preserve"> </v>
      </c>
      <c r="S21" s="33" t="str">
        <f>IF(ISERROR(AVERAGE(Judge1:Judge5!S21))," ", AVERAGE(Judge1:Judge5!S21))</f>
        <v xml:space="preserve"> </v>
      </c>
      <c r="T21" s="33" t="str">
        <f>IF(ISERROR(AVERAGE(Judge1:Judge5!T21))," ", AVERAGE(Judge1:Judge5!T21))</f>
        <v xml:space="preserve"> </v>
      </c>
      <c r="U21" s="33" t="str">
        <f>IF(ISERROR(AVERAGE(Judge1:Judge5!U21))," ", AVERAGE(Judge1:Judge5!U21))</f>
        <v xml:space="preserve"> </v>
      </c>
      <c r="V21" s="33" t="str">
        <f>IF(ISERROR(AVERAGE(Judge1:Judge5!V21))," ", AVERAGE(Judge1:Judge5!V21))</f>
        <v xml:space="preserve"> </v>
      </c>
      <c r="W21" s="33" t="str">
        <f>IF(ISERROR(AVERAGE(Judge1:Judge5!W21))," ", AVERAGE(Judge1:Judge5!W21))</f>
        <v xml:space="preserve"> </v>
      </c>
      <c r="X21" s="33" t="str">
        <f>IF(ISERROR(AVERAGE(Judge1:Judge5!X21))," ", AVERAGE(Judge1:Judge5!X21))</f>
        <v xml:space="preserve"> </v>
      </c>
      <c r="Y21" s="33" t="str">
        <f>IF(ISERROR(AVERAGE(Judge1:Judge5!Y21))," ", AVERAGE(Judge1:Judge5!Y21))</f>
        <v xml:space="preserve"> </v>
      </c>
      <c r="Z21" s="33" t="str">
        <f>IF(ISERROR(AVERAGE(Judge1:Judge5!Z21))," ", AVERAGE(Judge1:Judge5!Z21))</f>
        <v xml:space="preserve"> </v>
      </c>
      <c r="AA21" s="33" t="str">
        <f>IF(ISERROR(AVERAGE(Judge1:Judge5!AA21))," ", AVERAGE(Judge1:Judge5!AA21))</f>
        <v xml:space="preserve"> </v>
      </c>
      <c r="AB21" s="33" t="str">
        <f>IF(ISERROR(AVERAGE(Judge1:Judge5!AB21))," ", AVERAGE(Judge1:Judge5!AB21))</f>
        <v xml:space="preserve"> </v>
      </c>
      <c r="AC21" s="33" t="str">
        <f>IF(ISERROR(AVERAGE(Judge1:Judge5!AC21))," ", AVERAGE(Judge1:Judge5!AC21))</f>
        <v xml:space="preserve"> </v>
      </c>
      <c r="AD21" s="33" t="str">
        <f>IF(ISERROR(AVERAGE(Judge1:Judge5!AD21))," ", AVERAGE(Judge1:Judge5!AD21))</f>
        <v xml:space="preserve"> </v>
      </c>
      <c r="AE21" s="33" t="str">
        <f>IF(ISERROR(AVERAGE(Judge1:Judge5!AE21))," ", AVERAGE(Judge1:Judge5!AE21))</f>
        <v xml:space="preserve"> </v>
      </c>
      <c r="AF21" s="33" t="str">
        <f>IF(ISERROR(AVERAGE(Judge1:Judge5!AF21))," ", AVERAGE(Judge1:Judge5!AF21))</f>
        <v xml:space="preserve"> </v>
      </c>
      <c r="AG21" s="33" t="str">
        <f>IF(ISERROR(AVERAGE(Judge1:Judge5!AG21))," ", AVERAGE(Judge1:Judge5!AG21))</f>
        <v xml:space="preserve"> </v>
      </c>
      <c r="AH21" s="33" t="str">
        <f>IF(ISERROR(AVERAGE(Judge1:Judge5!AH21))," ", AVERAGE(Judge1:Judge5!AH21))</f>
        <v xml:space="preserve"> </v>
      </c>
      <c r="AI21" s="33" t="str">
        <f>IF(ISERROR(AVERAGE(Judge1:Judge5!AI21))," ", AVERAGE(Judge1:Judge5!AI21))</f>
        <v xml:space="preserve"> </v>
      </c>
      <c r="AJ21" s="33" t="str">
        <f>IF(ISERROR(AVERAGE(Judge1:Judge5!AJ21))," ", AVERAGE(Judge1:Judge5!AJ21))</f>
        <v xml:space="preserve"> </v>
      </c>
      <c r="AK21" s="33" t="str">
        <f>IF(ISERROR(AVERAGE(Judge1:Judge5!AK21))," ", AVERAGE(Judge1:Judge5!AK21))</f>
        <v xml:space="preserve"> </v>
      </c>
      <c r="AL21" s="33" t="str">
        <f>IF(ISERROR(AVERAGE(Judge1:Judge5!AL21))," ", AVERAGE(Judge1:Judge5!AL21))</f>
        <v xml:space="preserve"> </v>
      </c>
      <c r="AM21" s="33" t="str">
        <f>IF(ISERROR(AVERAGE(Judge1:Judge5!AM21))," ", AVERAGE(Judge1:Judge5!AM21))</f>
        <v xml:space="preserve"> </v>
      </c>
      <c r="AN21" s="33" t="str">
        <f>IF(ISERROR(AVERAGE(Judge1:Judge5!AN21))," ", AVERAGE(Judge1:Judge5!AN21))</f>
        <v xml:space="preserve"> </v>
      </c>
      <c r="AO21" s="33" t="str">
        <f>IF(ISERROR(AVERAGE(Judge1:Judge5!AO21))," ", AVERAGE(Judge1:Judge5!AO21))</f>
        <v xml:space="preserve"> </v>
      </c>
      <c r="AP21" s="33" t="str">
        <f>IF(ISERROR(AVERAGE(Judge1:Judge5!AP21))," ", AVERAGE(Judge1:Judge5!AP21))</f>
        <v xml:space="preserve"> </v>
      </c>
      <c r="AQ21" s="33" t="str">
        <f>IF(ISERROR(AVERAGE(Judge1:Judge5!AQ21))," ", AVERAGE(Judge1:Judge5!AQ21))</f>
        <v xml:space="preserve"> </v>
      </c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16657</v>
      </c>
      <c r="B22" s="19">
        <v>10095</v>
      </c>
      <c r="C22" s="21" t="s">
        <v>35</v>
      </c>
      <c r="D22" s="21" t="s">
        <v>37</v>
      </c>
      <c r="E22" s="21">
        <v>-10</v>
      </c>
      <c r="F22" s="33" t="str">
        <f>IF(ISERROR(AVERAGE(Judge1:Judge5!F22))," ", AVERAGE(Judge1:Judge5!F22))</f>
        <v xml:space="preserve"> </v>
      </c>
      <c r="G22" s="33" t="str">
        <f>IF(ISERROR(AVERAGE(Judge1:Judge5!G22))," ", AVERAGE(Judge1:Judge5!G22))</f>
        <v xml:space="preserve"> </v>
      </c>
      <c r="H22" s="33" t="str">
        <f>IF(ISERROR(AVERAGE(Judge1:Judge5!H22))," ", AVERAGE(Judge1:Judge5!H22))</f>
        <v xml:space="preserve"> </v>
      </c>
      <c r="I22" s="33" t="str">
        <f>IF(ISERROR(AVERAGE(Judge1:Judge5!I22))," ", AVERAGE(Judge1:Judge5!I22))</f>
        <v xml:space="preserve"> </v>
      </c>
      <c r="J22" s="33" t="str">
        <f>IF(ISERROR(AVERAGE(Judge1:Judge5!J22))," ", AVERAGE(Judge1:Judge5!J22))</f>
        <v xml:space="preserve"> </v>
      </c>
      <c r="K22" s="33" t="str">
        <f>IF(ISERROR(AVERAGE(Judge1:Judge5!K22))," ", AVERAGE(Judge1:Judge5!K22))</f>
        <v xml:space="preserve"> </v>
      </c>
      <c r="L22" s="33" t="str">
        <f>IF(ISERROR(AVERAGE(Judge1:Judge5!L22))," ", AVERAGE(Judge1:Judge5!L22))</f>
        <v xml:space="preserve"> </v>
      </c>
      <c r="M22" s="33" t="str">
        <f>IF(ISERROR(AVERAGE(Judge1:Judge5!M22))," ", AVERAGE(Judge1:Judge5!M22))</f>
        <v xml:space="preserve"> </v>
      </c>
      <c r="N22" s="33" t="str">
        <f>IF(ISERROR(AVERAGE(Judge1:Judge5!N22))," ", AVERAGE(Judge1:Judge5!N22))</f>
        <v xml:space="preserve"> </v>
      </c>
      <c r="O22" s="33" t="str">
        <f>IF(ISERROR(AVERAGE(Judge1:Judge5!O22))," ", AVERAGE(Judge1:Judge5!O22))</f>
        <v xml:space="preserve"> </v>
      </c>
      <c r="P22" s="33" t="str">
        <f>IF(ISERROR(AVERAGE(Judge1:Judge5!P22))," ", AVERAGE(Judge1:Judge5!P22))</f>
        <v xml:space="preserve"> </v>
      </c>
      <c r="Q22" s="33" t="str">
        <f>IF(ISERROR(AVERAGE(Judge1:Judge5!Q22))," ", AVERAGE(Judge1:Judge5!Q22))</f>
        <v xml:space="preserve"> </v>
      </c>
      <c r="R22" s="33" t="str">
        <f>IF(ISERROR(AVERAGE(Judge1:Judge5!R22))," ", AVERAGE(Judge1:Judge5!R22))</f>
        <v xml:space="preserve"> </v>
      </c>
      <c r="S22" s="33" t="str">
        <f>IF(ISERROR(AVERAGE(Judge1:Judge5!S22))," ", AVERAGE(Judge1:Judge5!S22))</f>
        <v xml:space="preserve"> </v>
      </c>
      <c r="T22" s="33" t="str">
        <f>IF(ISERROR(AVERAGE(Judge1:Judge5!T22))," ", AVERAGE(Judge1:Judge5!T22))</f>
        <v xml:space="preserve"> </v>
      </c>
      <c r="U22" s="33" t="str">
        <f>IF(ISERROR(AVERAGE(Judge1:Judge5!U22))," ", AVERAGE(Judge1:Judge5!U22))</f>
        <v xml:space="preserve"> </v>
      </c>
      <c r="V22" s="33" t="str">
        <f>IF(ISERROR(AVERAGE(Judge1:Judge5!V22))," ", AVERAGE(Judge1:Judge5!V22))</f>
        <v xml:space="preserve"> </v>
      </c>
      <c r="W22" s="33" t="str">
        <f>IF(ISERROR(AVERAGE(Judge1:Judge5!W22))," ", AVERAGE(Judge1:Judge5!W22))</f>
        <v xml:space="preserve"> </v>
      </c>
      <c r="X22" s="33" t="str">
        <f>IF(ISERROR(AVERAGE(Judge1:Judge5!X22))," ", AVERAGE(Judge1:Judge5!X22))</f>
        <v xml:space="preserve"> </v>
      </c>
      <c r="Y22" s="33" t="str">
        <f>IF(ISERROR(AVERAGE(Judge1:Judge5!Y22))," ", AVERAGE(Judge1:Judge5!Y22))</f>
        <v xml:space="preserve"> </v>
      </c>
      <c r="Z22" s="33" t="str">
        <f>IF(ISERROR(AVERAGE(Judge1:Judge5!Z22))," ", AVERAGE(Judge1:Judge5!Z22))</f>
        <v xml:space="preserve"> </v>
      </c>
      <c r="AA22" s="33" t="str">
        <f>IF(ISERROR(AVERAGE(Judge1:Judge5!AA22))," ", AVERAGE(Judge1:Judge5!AA22))</f>
        <v xml:space="preserve"> </v>
      </c>
      <c r="AB22" s="33" t="str">
        <f>IF(ISERROR(AVERAGE(Judge1:Judge5!AB22))," ", AVERAGE(Judge1:Judge5!AB22))</f>
        <v xml:space="preserve"> </v>
      </c>
      <c r="AC22" s="33" t="str">
        <f>IF(ISERROR(AVERAGE(Judge1:Judge5!AC22))," ", AVERAGE(Judge1:Judge5!AC22))</f>
        <v xml:space="preserve"> </v>
      </c>
      <c r="AD22" s="33" t="str">
        <f>IF(ISERROR(AVERAGE(Judge1:Judge5!AD22))," ", AVERAGE(Judge1:Judge5!AD22))</f>
        <v xml:space="preserve"> </v>
      </c>
      <c r="AE22" s="33" t="str">
        <f>IF(ISERROR(AVERAGE(Judge1:Judge5!AE22))," ", AVERAGE(Judge1:Judge5!AE22))</f>
        <v xml:space="preserve"> </v>
      </c>
      <c r="AF22" s="33" t="str">
        <f>IF(ISERROR(AVERAGE(Judge1:Judge5!AF22))," ", AVERAGE(Judge1:Judge5!AF22))</f>
        <v xml:space="preserve"> </v>
      </c>
      <c r="AG22" s="33" t="str">
        <f>IF(ISERROR(AVERAGE(Judge1:Judge5!AG22))," ", AVERAGE(Judge1:Judge5!AG22))</f>
        <v xml:space="preserve"> </v>
      </c>
      <c r="AH22" s="33" t="str">
        <f>IF(ISERROR(AVERAGE(Judge1:Judge5!AH22))," ", AVERAGE(Judge1:Judge5!AH22))</f>
        <v xml:space="preserve"> </v>
      </c>
      <c r="AI22" s="33" t="str">
        <f>IF(ISERROR(AVERAGE(Judge1:Judge5!AI22))," ", AVERAGE(Judge1:Judge5!AI22))</f>
        <v xml:space="preserve"> </v>
      </c>
      <c r="AJ22" s="33" t="str">
        <f>IF(ISERROR(AVERAGE(Judge1:Judge5!AJ22))," ", AVERAGE(Judge1:Judge5!AJ22))</f>
        <v xml:space="preserve"> </v>
      </c>
      <c r="AK22" s="33" t="str">
        <f>IF(ISERROR(AVERAGE(Judge1:Judge5!AK22))," ", AVERAGE(Judge1:Judge5!AK22))</f>
        <v xml:space="preserve"> </v>
      </c>
      <c r="AL22" s="33" t="str">
        <f>IF(ISERROR(AVERAGE(Judge1:Judge5!AL22))," ", AVERAGE(Judge1:Judge5!AL22))</f>
        <v xml:space="preserve"> </v>
      </c>
      <c r="AM22" s="33" t="str">
        <f>IF(ISERROR(AVERAGE(Judge1:Judge5!AM22))," ", AVERAGE(Judge1:Judge5!AM22))</f>
        <v xml:space="preserve"> </v>
      </c>
      <c r="AN22" s="33" t="str">
        <f>IF(ISERROR(AVERAGE(Judge1:Judge5!AN22))," ", AVERAGE(Judge1:Judge5!AN22))</f>
        <v xml:space="preserve"> </v>
      </c>
      <c r="AO22" s="33" t="str">
        <f>IF(ISERROR(AVERAGE(Judge1:Judge5!AO22))," ", AVERAGE(Judge1:Judge5!AO22))</f>
        <v xml:space="preserve"> </v>
      </c>
      <c r="AP22" s="33" t="str">
        <f>IF(ISERROR(AVERAGE(Judge1:Judge5!AP22))," ", AVERAGE(Judge1:Judge5!AP22))</f>
        <v xml:space="preserve"> </v>
      </c>
      <c r="AQ22" s="33" t="str">
        <f>IF(ISERROR(AVERAGE(Judge1:Judge5!AQ22))," ", AVERAGE(Judge1:Judge5!AQ22))</f>
        <v xml:space="preserve"> </v>
      </c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23">
        <f>SUM($L$7:$L$22)</f>
        <v>0</v>
      </c>
      <c r="M25" s="23">
        <f>SUM($M$7:$M$22)</f>
        <v>0</v>
      </c>
      <c r="N25" s="23">
        <f>SUM($N$7:$N$22)</f>
        <v>0</v>
      </c>
      <c r="O25" s="23">
        <f>SUM($O$7:$O$22)</f>
        <v>0</v>
      </c>
      <c r="P25" s="23">
        <f>SUM($P$7:$P$22)</f>
        <v>0</v>
      </c>
      <c r="Q25" s="23">
        <f>SUM($Q$7:$Q$22)</f>
        <v>0</v>
      </c>
      <c r="R25" s="23">
        <f>SUM($R$7:$R$22)</f>
        <v>0</v>
      </c>
      <c r="S25" s="23">
        <f>SUM($S$7:$S$22)</f>
        <v>0</v>
      </c>
      <c r="T25" s="23">
        <f>SUM($T$7:$T$22)</f>
        <v>0</v>
      </c>
      <c r="U25" s="23">
        <f>SUM($U$7:$U$22)</f>
        <v>0</v>
      </c>
      <c r="V25" s="23">
        <f>SUM($V$7:$V$22)</f>
        <v>0</v>
      </c>
      <c r="W25" s="23">
        <f>SUM($W$7:$W$22)</f>
        <v>0</v>
      </c>
      <c r="X25" s="23">
        <f>SUM($X$7:$X$22)</f>
        <v>0</v>
      </c>
      <c r="Y25" s="23">
        <f>SUM($Y$7:$Y$22)</f>
        <v>0</v>
      </c>
      <c r="Z25" s="23">
        <f>SUM($Z$7:$Z$22)</f>
        <v>0</v>
      </c>
      <c r="AA25" s="23">
        <f>SUM($AA$7:$AA$22)</f>
        <v>0</v>
      </c>
      <c r="AB25" s="23">
        <f>SUM($AB$7:$AB$22)</f>
        <v>0</v>
      </c>
      <c r="AC25" s="23">
        <f>SUM($AC$7:$AC$22)</f>
        <v>0</v>
      </c>
      <c r="AD25" s="23">
        <f>SUM($AD$7:$AD$22)</f>
        <v>0</v>
      </c>
      <c r="AE25" s="23">
        <f>SUM($AE$7:$AE$22)</f>
        <v>0</v>
      </c>
      <c r="AF25" s="23">
        <f>SUM($AF$7:$AF$22)</f>
        <v>0</v>
      </c>
      <c r="AG25" s="23">
        <f>SUM($AG$7:$AG$22)</f>
        <v>0</v>
      </c>
      <c r="AH25" s="23">
        <f>SUM($AH$7:$AH$22)</f>
        <v>0</v>
      </c>
      <c r="AI25" s="23">
        <f>SUM($AI$7:$AI$22)</f>
        <v>0</v>
      </c>
      <c r="AJ25" s="23">
        <f>SUM($AJ$7:$AJ$22)</f>
        <v>0</v>
      </c>
      <c r="AK25" s="23">
        <f>SUM($AK$7:$AK$22)</f>
        <v>0</v>
      </c>
      <c r="AL25" s="23">
        <f>SUM($AL$7:$AL$22)</f>
        <v>0</v>
      </c>
      <c r="AM25" s="23">
        <f>SUM($AM$7:$AM$22)</f>
        <v>0</v>
      </c>
      <c r="AN25" s="23">
        <f>SUM($AN$7:$AN$22)</f>
        <v>0</v>
      </c>
      <c r="AO25" s="23">
        <f>SUM($AO$7:$AO$22)</f>
        <v>0</v>
      </c>
      <c r="AP25" s="23">
        <f>SUM($AP$7:$AP$22)</f>
        <v>0</v>
      </c>
      <c r="AQ25" s="23">
        <f>SUM($AQ$7:$AQ$22)</f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41</v>
      </c>
      <c r="E26" s="24" t="s">
        <v>42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40</v>
      </c>
      <c r="D27" s="25">
        <f>LARGE($F$25:$AQ$25,1)</f>
        <v>0</v>
      </c>
      <c r="E27">
        <f>INDEX($F$6:$AQ$6,MATCH($D$27,$F$25:$AQ$25,0))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D28" s="20">
        <f>LARGE($F$25:$AQ$25,2)</f>
        <v>0</v>
      </c>
      <c r="E28">
        <f>INDEX($F$6:$AQ$6,MATCH($D$28,$F$25:$AQ$25,0))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D29" s="26">
        <f>LARGE($F$25:$AQ$25,3)</f>
        <v>0</v>
      </c>
      <c r="E29">
        <f>INDEX($F$6:$AQ$6,MATCH($D$29,$F$25:$AQ$25,0))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3.8" x14ac:dyDescent="0.25">
      <c r="D30" s="27">
        <f>LARGE($F$25:$AQ$25,4)</f>
        <v>0</v>
      </c>
      <c r="E30" s="29" t="str">
        <f>IF( OR( EXACT( $D$27,$D$28 ), EXACT($D$28,$D$29 ), EXACT($D$29,$D$30 )),"** TIE **", " ")</f>
        <v>** TIE **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00.05" customHeight="1" x14ac:dyDescent="0.25">
      <c r="E31" s="30" t="s">
        <v>45</v>
      </c>
      <c r="F31" s="34" t="str">
        <f>Judge1!F31 &amp; " " &amp; Judge2!F31 &amp; " " &amp; Judge3!F31 &amp; " " &amp; Judge4!F31 &amp; " " &amp; Judge5!F31</f>
        <v xml:space="preserve">    </v>
      </c>
      <c r="G31" s="31" t="str">
        <f>Judge1!G31 &amp; " " &amp; Judge2!G31 &amp; " " &amp; Judge3!G31 &amp; " " &amp; Judge4!G31 &amp; " " &amp; Judge5!G31</f>
        <v xml:space="preserve">    </v>
      </c>
      <c r="H31" s="31" t="str">
        <f>Judge1!H31 &amp; " " &amp; Judge2!H31 &amp; " " &amp; Judge3!H31 &amp; " " &amp; Judge4!H31 &amp; " " &amp; Judge5!H31</f>
        <v xml:space="preserve">    </v>
      </c>
      <c r="I31" s="31" t="str">
        <f>Judge1!I31 &amp; " " &amp; Judge2!I31 &amp; " " &amp; Judge3!I31 &amp; " " &amp; Judge4!I31 &amp; " " &amp; Judge5!I31</f>
        <v xml:space="preserve">    </v>
      </c>
      <c r="J31" s="31" t="str">
        <f>Judge1!J31 &amp; " " &amp; Judge2!J31 &amp; " " &amp; Judge3!J31 &amp; " " &amp; Judge4!J31 &amp; " " &amp; Judge5!J31</f>
        <v xml:space="preserve">    </v>
      </c>
      <c r="K31" s="31" t="str">
        <f>Judge1!K31 &amp; " " &amp; Judge2!K31 &amp; " " &amp; Judge3!K31 &amp; " " &amp; Judge4!K31 &amp; " " &amp; Judge5!K31</f>
        <v xml:space="preserve">    </v>
      </c>
      <c r="L31" s="31" t="str">
        <f>Judge1!L31 &amp; " " &amp; Judge2!L31 &amp; " " &amp; Judge3!L31 &amp; " " &amp; Judge4!L31 &amp; " " &amp; Judge5!L31</f>
        <v xml:space="preserve">    </v>
      </c>
      <c r="M31" s="31" t="str">
        <f>Judge1!M31 &amp; " " &amp; Judge2!M31 &amp; " " &amp; Judge3!M31 &amp; " " &amp; Judge4!M31 &amp; " " &amp; Judge5!M31</f>
        <v xml:space="preserve">    </v>
      </c>
      <c r="N31" s="31" t="str">
        <f>Judge1!N31 &amp; " " &amp; Judge2!N31 &amp; " " &amp; Judge3!N31 &amp; " " &amp; Judge4!N31 &amp; " " &amp; Judge5!N31</f>
        <v xml:space="preserve">    </v>
      </c>
      <c r="O31" s="31" t="str">
        <f>Judge1!O31 &amp; " " &amp; Judge2!O31 &amp; " " &amp; Judge3!O31 &amp; " " &amp; Judge4!O31 &amp; " " &amp; Judge5!O31</f>
        <v xml:space="preserve">    </v>
      </c>
      <c r="P31" s="31" t="str">
        <f>Judge1!P31 &amp; " " &amp; Judge2!P31 &amp; " " &amp; Judge3!P31 &amp; " " &amp; Judge4!P31 &amp; " " &amp; Judge5!P31</f>
        <v xml:space="preserve">    </v>
      </c>
      <c r="Q31" s="31" t="str">
        <f>Judge1!Q31 &amp; " " &amp; Judge2!Q31 &amp; " " &amp; Judge3!Q31 &amp; " " &amp; Judge4!Q31 &amp; " " &amp; Judge5!Q31</f>
        <v xml:space="preserve">    </v>
      </c>
      <c r="R31" s="31" t="str">
        <f>Judge1!R31 &amp; " " &amp; Judge2!R31 &amp; " " &amp; Judge3!R31 &amp; " " &amp; Judge4!R31 &amp; " " &amp; Judge5!R31</f>
        <v xml:space="preserve">    </v>
      </c>
      <c r="S31" s="31" t="str">
        <f>Judge1!S31 &amp; " " &amp; Judge2!S31 &amp; " " &amp; Judge3!S31 &amp; " " &amp; Judge4!S31 &amp; " " &amp; Judge5!S31</f>
        <v xml:space="preserve">    </v>
      </c>
      <c r="T31" s="31" t="str">
        <f>Judge1!T31 &amp; " " &amp; Judge2!T31 &amp; " " &amp; Judge3!T31 &amp; " " &amp; Judge4!T31 &amp; " " &amp; Judge5!T31</f>
        <v xml:space="preserve">    </v>
      </c>
      <c r="U31" s="31" t="str">
        <f>Judge1!U31 &amp; " " &amp; Judge2!U31 &amp; " " &amp; Judge3!U31 &amp; " " &amp; Judge4!U31 &amp; " " &amp; Judge5!U31</f>
        <v xml:space="preserve">    </v>
      </c>
      <c r="V31" s="31" t="str">
        <f>Judge1!V31 &amp; " " &amp; Judge2!V31 &amp; " " &amp; Judge3!V31 &amp; " " &amp; Judge4!V31 &amp; " " &amp; Judge5!V31</f>
        <v xml:space="preserve">    </v>
      </c>
      <c r="W31" s="31" t="str">
        <f>Judge1!W31 &amp; " " &amp; Judge2!W31 &amp; " " &amp; Judge3!W31 &amp; " " &amp; Judge4!W31 &amp; " " &amp; Judge5!W31</f>
        <v xml:space="preserve">    </v>
      </c>
      <c r="X31" s="31" t="str">
        <f>Judge1!X31 &amp; " " &amp; Judge2!X31 &amp; " " &amp; Judge3!X31 &amp; " " &amp; Judge4!X31 &amp; " " &amp; Judge5!X31</f>
        <v xml:space="preserve">    </v>
      </c>
      <c r="Y31" s="31" t="str">
        <f>Judge1!Y31 &amp; " " &amp; Judge2!Y31 &amp; " " &amp; Judge3!Y31 &amp; " " &amp; Judge4!Y31 &amp; " " &amp; Judge5!Y31</f>
        <v xml:space="preserve">    </v>
      </c>
      <c r="Z31" s="31" t="str">
        <f>Judge1!Z31 &amp; " " &amp; Judge2!Z31 &amp; " " &amp; Judge3!Z31 &amp; " " &amp; Judge4!Z31 &amp; " " &amp; Judge5!Z31</f>
        <v xml:space="preserve">    </v>
      </c>
      <c r="AA31" s="31" t="str">
        <f>Judge1!AA31 &amp; " " &amp; Judge2!AA31 &amp; " " &amp; Judge3!AA31 &amp; " " &amp; Judge4!AA31 &amp; " " &amp; Judge5!AA31</f>
        <v xml:space="preserve">    </v>
      </c>
      <c r="AB31" s="31" t="str">
        <f>Judge1!AB31 &amp; " " &amp; Judge2!AB31 &amp; " " &amp; Judge3!AB31 &amp; " " &amp; Judge4!AB31 &amp; " " &amp; Judge5!AB31</f>
        <v xml:space="preserve">    </v>
      </c>
      <c r="AC31" s="31" t="str">
        <f>Judge1!AC31 &amp; " " &amp; Judge2!AC31 &amp; " " &amp; Judge3!AC31 &amp; " " &amp; Judge4!AC31 &amp; " " &amp; Judge5!AC31</f>
        <v xml:space="preserve">    </v>
      </c>
      <c r="AD31" s="31" t="str">
        <f>Judge1!AD31 &amp; " " &amp; Judge2!AD31 &amp; " " &amp; Judge3!AD31 &amp; " " &amp; Judge4!AD31 &amp; " " &amp; Judge5!AD31</f>
        <v xml:space="preserve">    </v>
      </c>
      <c r="AE31" s="31" t="str">
        <f>Judge1!AE31 &amp; " " &amp; Judge2!AE31 &amp; " " &amp; Judge3!AE31 &amp; " " &amp; Judge4!AE31 &amp; " " &amp; Judge5!AE31</f>
        <v xml:space="preserve">    </v>
      </c>
      <c r="AF31" s="31" t="str">
        <f>Judge1!AF31 &amp; " " &amp; Judge2!AF31 &amp; " " &amp; Judge3!AF31 &amp; " " &amp; Judge4!AF31 &amp; " " &amp; Judge5!AF31</f>
        <v xml:space="preserve">    </v>
      </c>
      <c r="AG31" s="31" t="str">
        <f>Judge1!AG31 &amp; " " &amp; Judge2!AG31 &amp; " " &amp; Judge3!AG31 &amp; " " &amp; Judge4!AG31 &amp; " " &amp; Judge5!AG31</f>
        <v xml:space="preserve">    </v>
      </c>
      <c r="AH31" s="31" t="str">
        <f>Judge1!AH31 &amp; " " &amp; Judge2!AH31 &amp; " " &amp; Judge3!AH31 &amp; " " &amp; Judge4!AH31 &amp; " " &amp; Judge5!AH31</f>
        <v xml:space="preserve">    </v>
      </c>
      <c r="AI31" s="31" t="str">
        <f>Judge1!AI31 &amp; " " &amp; Judge2!AI31 &amp; " " &amp; Judge3!AI31 &amp; " " &amp; Judge4!AI31 &amp; " " &amp; Judge5!AI31</f>
        <v xml:space="preserve">    </v>
      </c>
      <c r="AJ31" s="31" t="str">
        <f>Judge1!AJ31 &amp; " " &amp; Judge2!AJ31 &amp; " " &amp; Judge3!AJ31 &amp; " " &amp; Judge4!AJ31 &amp; " " &amp; Judge5!AJ31</f>
        <v xml:space="preserve">    </v>
      </c>
      <c r="AK31" s="31" t="str">
        <f>Judge1!AK31 &amp; " " &amp; Judge2!AK31 &amp; " " &amp; Judge3!AK31 &amp; " " &amp; Judge4!AK31 &amp; " " &amp; Judge5!AK31</f>
        <v xml:space="preserve">    </v>
      </c>
      <c r="AL31" s="31" t="str">
        <f>Judge1!AL31 &amp; " " &amp; Judge2!AL31 &amp; " " &amp; Judge3!AL31 &amp; " " &amp; Judge4!AL31 &amp; " " &amp; Judge5!AL31</f>
        <v xml:space="preserve">    </v>
      </c>
      <c r="AM31" s="31" t="str">
        <f>Judge1!AM31 &amp; " " &amp; Judge2!AM31 &amp; " " &amp; Judge3!AM31 &amp; " " &amp; Judge4!AM31 &amp; " " &amp; Judge5!AM31</f>
        <v xml:space="preserve">    </v>
      </c>
      <c r="AN31" s="31" t="str">
        <f>Judge1!AN31 &amp; " " &amp; Judge2!AN31 &amp; " " &amp; Judge3!AN31 &amp; " " &amp; Judge4!AN31 &amp; " " &amp; Judge5!AN31</f>
        <v xml:space="preserve">    </v>
      </c>
      <c r="AO31" s="31" t="str">
        <f>Judge1!AO31 &amp; " " &amp; Judge2!AO31 &amp; " " &amp; Judge3!AO31 &amp; " " &amp; Judge4!AO31 &amp; " " &amp; Judge5!AO31</f>
        <v xml:space="preserve">    </v>
      </c>
      <c r="AP31" s="31" t="str">
        <f>Judge1!AP31 &amp; " " &amp; Judge2!AP31 &amp; " " &amp; Judge3!AP31 &amp; " " &amp; Judge4!AP31 &amp; " " &amp; Judge5!AP31</f>
        <v xml:space="preserve">    </v>
      </c>
      <c r="AQ31" s="31" t="str">
        <f>Judge1!AQ31 &amp; " " &amp; Judge2!AQ31 &amp; " " &amp; Judge3!AQ31 &amp; " " &amp; Judge4!AQ31 &amp; " " &amp; Judge5!AQ31</f>
        <v xml:space="preserve">    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Q7">
    <cfRule type="cellIs" dxfId="440" priority="1" stopIfTrue="1" operator="greaterThan">
      <formula>$E$7</formula>
    </cfRule>
    <cfRule type="cellIs" dxfId="439" priority="2" stopIfTrue="1" operator="equal">
      <formula>""</formula>
    </cfRule>
    <cfRule type="cellIs" dxfId="438" priority="3" stopIfTrue="1" operator="equal">
      <formula>0</formula>
    </cfRule>
    <cfRule type="cellIs" dxfId="437" priority="4" stopIfTrue="1" operator="lessThan">
      <formula>($E$7 * 0.25)</formula>
    </cfRule>
  </conditionalFormatting>
  <conditionalFormatting sqref="E8:AQ8">
    <cfRule type="cellIs" dxfId="436" priority="5" stopIfTrue="1" operator="greaterThan">
      <formula>$E$8</formula>
    </cfRule>
    <cfRule type="cellIs" dxfId="435" priority="6" stopIfTrue="1" operator="equal">
      <formula>""</formula>
    </cfRule>
    <cfRule type="cellIs" dxfId="434" priority="7" stopIfTrue="1" operator="equal">
      <formula>0</formula>
    </cfRule>
    <cfRule type="cellIs" dxfId="433" priority="8" stopIfTrue="1" operator="lessThan">
      <formula>($E$8 * 0.25)</formula>
    </cfRule>
  </conditionalFormatting>
  <conditionalFormatting sqref="E9:AQ9">
    <cfRule type="cellIs" dxfId="432" priority="9" stopIfTrue="1" operator="greaterThan">
      <formula>$E$9</formula>
    </cfRule>
    <cfRule type="cellIs" dxfId="431" priority="10" stopIfTrue="1" operator="equal">
      <formula>""</formula>
    </cfRule>
    <cfRule type="cellIs" dxfId="430" priority="11" stopIfTrue="1" operator="equal">
      <formula>0</formula>
    </cfRule>
    <cfRule type="cellIs" dxfId="429" priority="12" stopIfTrue="1" operator="lessThan">
      <formula>($E$9 * 0.25)</formula>
    </cfRule>
  </conditionalFormatting>
  <conditionalFormatting sqref="E10:AQ10">
    <cfRule type="cellIs" dxfId="428" priority="13" stopIfTrue="1" operator="greaterThan">
      <formula>$E$10</formula>
    </cfRule>
    <cfRule type="cellIs" dxfId="427" priority="14" stopIfTrue="1" operator="equal">
      <formula>""</formula>
    </cfRule>
    <cfRule type="cellIs" dxfId="426" priority="15" stopIfTrue="1" operator="equal">
      <formula>0</formula>
    </cfRule>
    <cfRule type="cellIs" dxfId="425" priority="16" stopIfTrue="1" operator="lessThan">
      <formula>($E$10 * 0.25)</formula>
    </cfRule>
  </conditionalFormatting>
  <conditionalFormatting sqref="E11:AQ11">
    <cfRule type="cellIs" dxfId="424" priority="17" stopIfTrue="1" operator="greaterThan">
      <formula>$E$11</formula>
    </cfRule>
    <cfRule type="cellIs" dxfId="423" priority="18" stopIfTrue="1" operator="equal">
      <formula>""</formula>
    </cfRule>
    <cfRule type="cellIs" dxfId="422" priority="19" stopIfTrue="1" operator="equal">
      <formula>0</formula>
    </cfRule>
    <cfRule type="cellIs" dxfId="421" priority="20" stopIfTrue="1" operator="lessThan">
      <formula>($E$11 * 0.25)</formula>
    </cfRule>
  </conditionalFormatting>
  <conditionalFormatting sqref="E12:AQ12">
    <cfRule type="cellIs" dxfId="420" priority="21" stopIfTrue="1" operator="greaterThan">
      <formula>$E$12</formula>
    </cfRule>
    <cfRule type="cellIs" dxfId="419" priority="22" stopIfTrue="1" operator="equal">
      <formula>""</formula>
    </cfRule>
    <cfRule type="cellIs" dxfId="418" priority="23" stopIfTrue="1" operator="equal">
      <formula>0</formula>
    </cfRule>
    <cfRule type="cellIs" dxfId="417" priority="24" stopIfTrue="1" operator="lessThan">
      <formula>($E$12 * 0.25)</formula>
    </cfRule>
  </conditionalFormatting>
  <conditionalFormatting sqref="E13:AQ13">
    <cfRule type="cellIs" dxfId="416" priority="25" stopIfTrue="1" operator="greaterThan">
      <formula>$E$13</formula>
    </cfRule>
    <cfRule type="cellIs" dxfId="415" priority="26" stopIfTrue="1" operator="equal">
      <formula>""</formula>
    </cfRule>
    <cfRule type="cellIs" dxfId="414" priority="27" stopIfTrue="1" operator="equal">
      <formula>0</formula>
    </cfRule>
    <cfRule type="cellIs" dxfId="413" priority="28" stopIfTrue="1" operator="lessThan">
      <formula>($E$13 * 0.25)</formula>
    </cfRule>
  </conditionalFormatting>
  <conditionalFormatting sqref="E14:AQ14">
    <cfRule type="cellIs" dxfId="412" priority="29" stopIfTrue="1" operator="greaterThan">
      <formula>$E$14</formula>
    </cfRule>
    <cfRule type="cellIs" dxfId="411" priority="30" stopIfTrue="1" operator="equal">
      <formula>""</formula>
    </cfRule>
    <cfRule type="cellIs" dxfId="410" priority="31" stopIfTrue="1" operator="equal">
      <formula>0</formula>
    </cfRule>
    <cfRule type="cellIs" dxfId="409" priority="32" stopIfTrue="1" operator="lessThan">
      <formula>($E$14 * 0.25)</formula>
    </cfRule>
  </conditionalFormatting>
  <conditionalFormatting sqref="E15:AQ15">
    <cfRule type="cellIs" dxfId="408" priority="33" stopIfTrue="1" operator="greaterThan">
      <formula>$E$15</formula>
    </cfRule>
    <cfRule type="cellIs" dxfId="407" priority="34" stopIfTrue="1" operator="equal">
      <formula>""</formula>
    </cfRule>
    <cfRule type="cellIs" dxfId="406" priority="35" stopIfTrue="1" operator="equal">
      <formula>0</formula>
    </cfRule>
    <cfRule type="cellIs" dxfId="405" priority="36" stopIfTrue="1" operator="lessThan">
      <formula>($E$15 * 0.25)</formula>
    </cfRule>
  </conditionalFormatting>
  <conditionalFormatting sqref="E16:AQ16">
    <cfRule type="cellIs" dxfId="404" priority="37" stopIfTrue="1" operator="greaterThan">
      <formula>$E$16</formula>
    </cfRule>
    <cfRule type="cellIs" dxfId="403" priority="38" stopIfTrue="1" operator="equal">
      <formula>""</formula>
    </cfRule>
    <cfRule type="cellIs" dxfId="402" priority="39" stopIfTrue="1" operator="equal">
      <formula>0</formula>
    </cfRule>
    <cfRule type="cellIs" dxfId="401" priority="40" stopIfTrue="1" operator="lessThan">
      <formula>($E$16 * 0.25)</formula>
    </cfRule>
  </conditionalFormatting>
  <conditionalFormatting sqref="E17:AQ17">
    <cfRule type="cellIs" dxfId="400" priority="41" stopIfTrue="1" operator="greaterThan">
      <formula>$E$17</formula>
    </cfRule>
    <cfRule type="cellIs" dxfId="399" priority="42" stopIfTrue="1" operator="equal">
      <formula>""</formula>
    </cfRule>
    <cfRule type="cellIs" dxfId="398" priority="43" stopIfTrue="1" operator="equal">
      <formula>0</formula>
    </cfRule>
    <cfRule type="cellIs" dxfId="397" priority="44" stopIfTrue="1" operator="lessThan">
      <formula>($E$17 * 0.25)</formula>
    </cfRule>
  </conditionalFormatting>
  <conditionalFormatting sqref="E18:AQ18">
    <cfRule type="cellIs" dxfId="396" priority="45" stopIfTrue="1" operator="greaterThan">
      <formula>$E$18</formula>
    </cfRule>
    <cfRule type="cellIs" dxfId="395" priority="46" stopIfTrue="1" operator="equal">
      <formula>""</formula>
    </cfRule>
    <cfRule type="cellIs" dxfId="394" priority="47" stopIfTrue="1" operator="equal">
      <formula>0</formula>
    </cfRule>
    <cfRule type="cellIs" dxfId="393" priority="48" stopIfTrue="1" operator="lessThan">
      <formula>($E$18 * 0.25)</formula>
    </cfRule>
  </conditionalFormatting>
  <conditionalFormatting sqref="E19:AQ19">
    <cfRule type="cellIs" dxfId="392" priority="49" stopIfTrue="1" operator="greaterThan">
      <formula>$E$19</formula>
    </cfRule>
    <cfRule type="cellIs" dxfId="391" priority="50" stopIfTrue="1" operator="equal">
      <formula>""</formula>
    </cfRule>
    <cfRule type="cellIs" dxfId="390" priority="51" stopIfTrue="1" operator="equal">
      <formula>0</formula>
    </cfRule>
    <cfRule type="cellIs" dxfId="389" priority="52" stopIfTrue="1" operator="lessThan">
      <formula>($E$19 * 0.25)</formula>
    </cfRule>
  </conditionalFormatting>
  <conditionalFormatting sqref="E20:AQ20">
    <cfRule type="cellIs" dxfId="388" priority="53" stopIfTrue="1" operator="greaterThan">
      <formula>$E$20</formula>
    </cfRule>
    <cfRule type="cellIs" dxfId="387" priority="54" stopIfTrue="1" operator="equal">
      <formula>""</formula>
    </cfRule>
    <cfRule type="cellIs" dxfId="386" priority="55" stopIfTrue="1" operator="equal">
      <formula>0</formula>
    </cfRule>
    <cfRule type="cellIs" dxfId="385" priority="56" stopIfTrue="1" operator="lessThan">
      <formula>($E$20 * 0.25)</formula>
    </cfRule>
  </conditionalFormatting>
  <conditionalFormatting sqref="E21:AQ21">
    <cfRule type="cellIs" dxfId="384" priority="57" stopIfTrue="1" operator="lessThan">
      <formula>$E$21</formula>
    </cfRule>
    <cfRule type="cellIs" dxfId="383" priority="58" stopIfTrue="1" operator="greaterThan">
      <formula>0</formula>
    </cfRule>
  </conditionalFormatting>
  <conditionalFormatting sqref="E22:AQ22">
    <cfRule type="cellIs" dxfId="382" priority="59" stopIfTrue="1" operator="lessThan">
      <formula>$E$22</formula>
    </cfRule>
    <cfRule type="cellIs" dxfId="381" priority="60" stopIfTrue="1" operator="greaterThan">
      <formula>0</formula>
    </cfRule>
  </conditionalFormatting>
  <conditionalFormatting sqref="C25:AQ25">
    <cfRule type="cellIs" dxfId="380" priority="61" stopIfTrue="1" operator="equal">
      <formula>$D$27</formula>
    </cfRule>
    <cfRule type="cellIs" dxfId="379" priority="62" stopIfTrue="1" operator="equal">
      <formula>$D$28</formula>
    </cfRule>
    <cfRule type="cellIs" dxfId="378" priority="63" stopIfTrue="1" operator="equal">
      <formula>$D$29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A7E6-F7A0-4A0B-9251-AC77FB487E9E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16657</v>
      </c>
      <c r="B7" s="19">
        <v>10080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16657</v>
      </c>
      <c r="B8" s="19">
        <v>10081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16657</v>
      </c>
      <c r="B9" s="19">
        <v>10082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16657</v>
      </c>
      <c r="B10" s="19">
        <v>10083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16657</v>
      </c>
      <c r="B11" s="19">
        <v>10084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16657</v>
      </c>
      <c r="B12" s="19">
        <v>10085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16657</v>
      </c>
      <c r="B13" s="19">
        <v>10086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16657</v>
      </c>
      <c r="B14" s="19">
        <v>10087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16657</v>
      </c>
      <c r="B15" s="19">
        <v>10088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16657</v>
      </c>
      <c r="B16" s="19">
        <v>10089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16657</v>
      </c>
      <c r="B17" s="19">
        <v>10090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16657</v>
      </c>
      <c r="B18" s="19">
        <v>10091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16657</v>
      </c>
      <c r="B19" s="19">
        <v>10092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16657</v>
      </c>
      <c r="B20" s="19">
        <v>10093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16657</v>
      </c>
      <c r="B21" s="19">
        <v>10094</v>
      </c>
      <c r="C21" s="21" t="s">
        <v>35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16657</v>
      </c>
      <c r="B22" s="19">
        <v>10095</v>
      </c>
      <c r="C22" s="21" t="s">
        <v>35</v>
      </c>
      <c r="D22" s="21" t="s">
        <v>37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23">
        <f>SUM($L$7:$L$22)</f>
        <v>0</v>
      </c>
      <c r="M25" s="23">
        <f>SUM($M$7:$M$22)</f>
        <v>0</v>
      </c>
      <c r="N25" s="23">
        <f>SUM($N$7:$N$22)</f>
        <v>0</v>
      </c>
      <c r="O25" s="23">
        <f>SUM($O$7:$O$22)</f>
        <v>0</v>
      </c>
      <c r="P25" s="23">
        <f>SUM($P$7:$P$22)</f>
        <v>0</v>
      </c>
      <c r="Q25" s="23">
        <f>SUM($Q$7:$Q$22)</f>
        <v>0</v>
      </c>
      <c r="R25" s="23">
        <f>SUM($R$7:$R$22)</f>
        <v>0</v>
      </c>
      <c r="S25" s="23">
        <f>SUM($S$7:$S$22)</f>
        <v>0</v>
      </c>
      <c r="T25" s="23">
        <f>SUM($T$7:$T$22)</f>
        <v>0</v>
      </c>
      <c r="U25" s="23">
        <f>SUM($U$7:$U$22)</f>
        <v>0</v>
      </c>
      <c r="V25" s="23">
        <f>SUM($V$7:$V$22)</f>
        <v>0</v>
      </c>
      <c r="W25" s="23">
        <f>SUM($W$7:$W$22)</f>
        <v>0</v>
      </c>
      <c r="X25" s="23">
        <f>SUM($X$7:$X$22)</f>
        <v>0</v>
      </c>
      <c r="Y25" s="23">
        <f>SUM($Y$7:$Y$22)</f>
        <v>0</v>
      </c>
      <c r="Z25" s="23">
        <f>SUM($Z$7:$Z$22)</f>
        <v>0</v>
      </c>
      <c r="AA25" s="23">
        <f>SUM($AA$7:$AA$22)</f>
        <v>0</v>
      </c>
      <c r="AB25" s="23">
        <f>SUM($AB$7:$AB$22)</f>
        <v>0</v>
      </c>
      <c r="AC25" s="23">
        <f>SUM($AC$7:$AC$22)</f>
        <v>0</v>
      </c>
      <c r="AD25" s="23">
        <f>SUM($AD$7:$AD$22)</f>
        <v>0</v>
      </c>
      <c r="AE25" s="23">
        <f>SUM($AE$7:$AE$22)</f>
        <v>0</v>
      </c>
      <c r="AF25" s="23">
        <f>SUM($AF$7:$AF$22)</f>
        <v>0</v>
      </c>
      <c r="AG25" s="23">
        <f>SUM($AG$7:$AG$22)</f>
        <v>0</v>
      </c>
      <c r="AH25" s="23">
        <f>SUM($AH$7:$AH$22)</f>
        <v>0</v>
      </c>
      <c r="AI25" s="23">
        <f>SUM($AI$7:$AI$22)</f>
        <v>0</v>
      </c>
      <c r="AJ25" s="23">
        <f>SUM($AJ$7:$AJ$22)</f>
        <v>0</v>
      </c>
      <c r="AK25" s="23">
        <f>SUM($AK$7:$AK$22)</f>
        <v>0</v>
      </c>
      <c r="AL25" s="23">
        <f>SUM($AL$7:$AL$22)</f>
        <v>0</v>
      </c>
      <c r="AM25" s="23">
        <f>SUM($AM$7:$AM$22)</f>
        <v>0</v>
      </c>
      <c r="AN25" s="23">
        <f>SUM($AN$7:$AN$22)</f>
        <v>0</v>
      </c>
      <c r="AO25" s="23">
        <f>SUM($AO$7:$AO$22)</f>
        <v>0</v>
      </c>
      <c r="AP25" s="23">
        <f>SUM($AP$7:$AP$22)</f>
        <v>0</v>
      </c>
      <c r="AQ25" s="23">
        <f>SUM($AQ$7:$AQ$22)</f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41</v>
      </c>
      <c r="E26" s="24" t="s">
        <v>42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125" priority="1" stopIfTrue="1" operator="greaterThan">
      <formula>$E$7</formula>
    </cfRule>
    <cfRule type="cellIs" dxfId="124" priority="2" stopIfTrue="1" operator="equal">
      <formula>""</formula>
    </cfRule>
    <cfRule type="cellIs" dxfId="123" priority="3" stopIfTrue="1" operator="equal">
      <formula>0</formula>
    </cfRule>
    <cfRule type="cellIs" dxfId="122" priority="4" stopIfTrue="1" operator="lessThan">
      <formula>($E$7 * 0.25)</formula>
    </cfRule>
  </conditionalFormatting>
  <conditionalFormatting sqref="E8:AQ8">
    <cfRule type="cellIs" dxfId="121" priority="5" stopIfTrue="1" operator="greaterThan">
      <formula>$E$8</formula>
    </cfRule>
    <cfRule type="cellIs" dxfId="120" priority="6" stopIfTrue="1" operator="equal">
      <formula>""</formula>
    </cfRule>
    <cfRule type="cellIs" dxfId="119" priority="7" stopIfTrue="1" operator="equal">
      <formula>0</formula>
    </cfRule>
    <cfRule type="cellIs" dxfId="118" priority="8" stopIfTrue="1" operator="lessThan">
      <formula>($E$8 * 0.25)</formula>
    </cfRule>
  </conditionalFormatting>
  <conditionalFormatting sqref="E9:AQ9">
    <cfRule type="cellIs" dxfId="117" priority="9" stopIfTrue="1" operator="greaterThan">
      <formula>$E$9</formula>
    </cfRule>
    <cfRule type="cellIs" dxfId="116" priority="10" stopIfTrue="1" operator="equal">
      <formula>""</formula>
    </cfRule>
    <cfRule type="cellIs" dxfId="115" priority="11" stopIfTrue="1" operator="equal">
      <formula>0</formula>
    </cfRule>
    <cfRule type="cellIs" dxfId="114" priority="12" stopIfTrue="1" operator="lessThan">
      <formula>($E$9 * 0.25)</formula>
    </cfRule>
  </conditionalFormatting>
  <conditionalFormatting sqref="E10:AQ10">
    <cfRule type="cellIs" dxfId="113" priority="13" stopIfTrue="1" operator="greaterThan">
      <formula>$E$10</formula>
    </cfRule>
    <cfRule type="cellIs" dxfId="112" priority="14" stopIfTrue="1" operator="equal">
      <formula>""</formula>
    </cfRule>
    <cfRule type="cellIs" dxfId="111" priority="15" stopIfTrue="1" operator="equal">
      <formula>0</formula>
    </cfRule>
    <cfRule type="cellIs" dxfId="110" priority="16" stopIfTrue="1" operator="lessThan">
      <formula>($E$10 * 0.25)</formula>
    </cfRule>
  </conditionalFormatting>
  <conditionalFormatting sqref="E11:AQ11">
    <cfRule type="cellIs" dxfId="109" priority="17" stopIfTrue="1" operator="greaterThan">
      <formula>$E$11</formula>
    </cfRule>
    <cfRule type="cellIs" dxfId="108" priority="18" stopIfTrue="1" operator="equal">
      <formula>""</formula>
    </cfRule>
    <cfRule type="cellIs" dxfId="107" priority="19" stopIfTrue="1" operator="equal">
      <formula>0</formula>
    </cfRule>
    <cfRule type="cellIs" dxfId="106" priority="20" stopIfTrue="1" operator="lessThan">
      <formula>($E$11 * 0.25)</formula>
    </cfRule>
  </conditionalFormatting>
  <conditionalFormatting sqref="E12:AQ12">
    <cfRule type="cellIs" dxfId="105" priority="21" stopIfTrue="1" operator="greaterThan">
      <formula>$E$12</formula>
    </cfRule>
    <cfRule type="cellIs" dxfId="104" priority="22" stopIfTrue="1" operator="equal">
      <formula>""</formula>
    </cfRule>
    <cfRule type="cellIs" dxfId="103" priority="23" stopIfTrue="1" operator="equal">
      <formula>0</formula>
    </cfRule>
    <cfRule type="cellIs" dxfId="102" priority="24" stopIfTrue="1" operator="lessThan">
      <formula>($E$12 * 0.25)</formula>
    </cfRule>
  </conditionalFormatting>
  <conditionalFormatting sqref="E13:AQ13">
    <cfRule type="cellIs" dxfId="101" priority="25" stopIfTrue="1" operator="greaterThan">
      <formula>$E$13</formula>
    </cfRule>
    <cfRule type="cellIs" dxfId="100" priority="26" stopIfTrue="1" operator="equal">
      <formula>""</formula>
    </cfRule>
    <cfRule type="cellIs" dxfId="99" priority="27" stopIfTrue="1" operator="equal">
      <formula>0</formula>
    </cfRule>
    <cfRule type="cellIs" dxfId="98" priority="28" stopIfTrue="1" operator="lessThan">
      <formula>($E$13 * 0.25)</formula>
    </cfRule>
  </conditionalFormatting>
  <conditionalFormatting sqref="E14:AQ14">
    <cfRule type="cellIs" dxfId="97" priority="29" stopIfTrue="1" operator="greaterThan">
      <formula>$E$14</formula>
    </cfRule>
    <cfRule type="cellIs" dxfId="96" priority="30" stopIfTrue="1" operator="equal">
      <formula>""</formula>
    </cfRule>
    <cfRule type="cellIs" dxfId="95" priority="31" stopIfTrue="1" operator="equal">
      <formula>0</formula>
    </cfRule>
    <cfRule type="cellIs" dxfId="94" priority="32" stopIfTrue="1" operator="lessThan">
      <formula>($E$14 * 0.25)</formula>
    </cfRule>
  </conditionalFormatting>
  <conditionalFormatting sqref="E15:AQ15">
    <cfRule type="cellIs" dxfId="93" priority="33" stopIfTrue="1" operator="greaterThan">
      <formula>$E$15</formula>
    </cfRule>
    <cfRule type="cellIs" dxfId="92" priority="34" stopIfTrue="1" operator="equal">
      <formula>""</formula>
    </cfRule>
    <cfRule type="cellIs" dxfId="91" priority="35" stopIfTrue="1" operator="equal">
      <formula>0</formula>
    </cfRule>
    <cfRule type="cellIs" dxfId="90" priority="36" stopIfTrue="1" operator="lessThan">
      <formula>($E$15 * 0.25)</formula>
    </cfRule>
  </conditionalFormatting>
  <conditionalFormatting sqref="E16:AQ16">
    <cfRule type="cellIs" dxfId="89" priority="37" stopIfTrue="1" operator="greaterThan">
      <formula>$E$16</formula>
    </cfRule>
    <cfRule type="cellIs" dxfId="88" priority="38" stopIfTrue="1" operator="equal">
      <formula>""</formula>
    </cfRule>
    <cfRule type="cellIs" dxfId="87" priority="39" stopIfTrue="1" operator="equal">
      <formula>0</formula>
    </cfRule>
    <cfRule type="cellIs" dxfId="86" priority="40" stopIfTrue="1" operator="lessThan">
      <formula>($E$16 * 0.25)</formula>
    </cfRule>
  </conditionalFormatting>
  <conditionalFormatting sqref="E17:AQ17">
    <cfRule type="cellIs" dxfId="85" priority="41" stopIfTrue="1" operator="greaterThan">
      <formula>$E$17</formula>
    </cfRule>
    <cfRule type="cellIs" dxfId="84" priority="42" stopIfTrue="1" operator="equal">
      <formula>""</formula>
    </cfRule>
    <cfRule type="cellIs" dxfId="83" priority="43" stopIfTrue="1" operator="equal">
      <formula>0</formula>
    </cfRule>
    <cfRule type="cellIs" dxfId="82" priority="44" stopIfTrue="1" operator="lessThan">
      <formula>($E$17 * 0.25)</formula>
    </cfRule>
  </conditionalFormatting>
  <conditionalFormatting sqref="E18:AQ18">
    <cfRule type="cellIs" dxfId="81" priority="45" stopIfTrue="1" operator="greaterThan">
      <formula>$E$18</formula>
    </cfRule>
    <cfRule type="cellIs" dxfId="80" priority="46" stopIfTrue="1" operator="equal">
      <formula>""</formula>
    </cfRule>
    <cfRule type="cellIs" dxfId="79" priority="47" stopIfTrue="1" operator="equal">
      <formula>0</formula>
    </cfRule>
    <cfRule type="cellIs" dxfId="78" priority="48" stopIfTrue="1" operator="lessThan">
      <formula>($E$18 * 0.25)</formula>
    </cfRule>
  </conditionalFormatting>
  <conditionalFormatting sqref="E19:AQ19">
    <cfRule type="cellIs" dxfId="77" priority="49" stopIfTrue="1" operator="greaterThan">
      <formula>$E$19</formula>
    </cfRule>
    <cfRule type="cellIs" dxfId="76" priority="50" stopIfTrue="1" operator="equal">
      <formula>""</formula>
    </cfRule>
    <cfRule type="cellIs" dxfId="75" priority="51" stopIfTrue="1" operator="equal">
      <formula>0</formula>
    </cfRule>
    <cfRule type="cellIs" dxfId="74" priority="52" stopIfTrue="1" operator="lessThan">
      <formula>($E$19 * 0.25)</formula>
    </cfRule>
  </conditionalFormatting>
  <conditionalFormatting sqref="E20:AQ20">
    <cfRule type="cellIs" dxfId="73" priority="53" stopIfTrue="1" operator="greaterThan">
      <formula>$E$20</formula>
    </cfRule>
    <cfRule type="cellIs" dxfId="72" priority="54" stopIfTrue="1" operator="equal">
      <formula>""</formula>
    </cfRule>
    <cfRule type="cellIs" dxfId="71" priority="55" stopIfTrue="1" operator="equal">
      <formula>0</formula>
    </cfRule>
    <cfRule type="cellIs" dxfId="70" priority="56" stopIfTrue="1" operator="lessThan">
      <formula>($E$20 * 0.25)</formula>
    </cfRule>
  </conditionalFormatting>
  <conditionalFormatting sqref="E21:AQ21">
    <cfRule type="cellIs" dxfId="69" priority="57" stopIfTrue="1" operator="lessThan">
      <formula>$E$21</formula>
    </cfRule>
    <cfRule type="cellIs" dxfId="68" priority="58" stopIfTrue="1" operator="greaterThan">
      <formula>0</formula>
    </cfRule>
  </conditionalFormatting>
  <conditionalFormatting sqref="E22:AQ22">
    <cfRule type="cellIs" dxfId="67" priority="59" stopIfTrue="1" operator="lessThan">
      <formula>$E$22</formula>
    </cfRule>
    <cfRule type="cellIs" dxfId="66" priority="60" stopIfTrue="1" operator="greaterThan">
      <formula>0</formula>
    </cfRule>
  </conditionalFormatting>
  <conditionalFormatting sqref="C25:AQ25">
    <cfRule type="cellIs" dxfId="65" priority="61" stopIfTrue="1" operator="equal">
      <formula>$D$27</formula>
    </cfRule>
    <cfRule type="cellIs" dxfId="64" priority="62" stopIfTrue="1" operator="equal">
      <formula>$D$28</formula>
    </cfRule>
    <cfRule type="cellIs" dxfId="63" priority="63" stopIfTrue="1" operator="equal">
      <formula>$D$29</formula>
    </cfRule>
  </conditionalFormatting>
  <hyperlinks>
    <hyperlink ref="O3" r:id="rId1" xr:uid="{CF210D13-65C5-423B-BA5F-82D5F60E8BBD}"/>
    <hyperlink ref="E3" r:id="rId2" display="Need Help using this ScoreCard?  Check out this training video." xr:uid="{2B7291D2-21B6-4B1F-B0CD-D60EFA806A96}"/>
    <hyperlink ref="D3" r:id="rId3" display="Need Help using this ScoreCard?  Check out this training video." xr:uid="{19E953A0-9FB2-4AF4-87F9-D5FB9AE8734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8C75-98FF-445C-8631-F7789371EE8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16657</v>
      </c>
      <c r="B7" s="19">
        <v>10080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16657</v>
      </c>
      <c r="B8" s="19">
        <v>10081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16657</v>
      </c>
      <c r="B9" s="19">
        <v>10082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16657</v>
      </c>
      <c r="B10" s="19">
        <v>10083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16657</v>
      </c>
      <c r="B11" s="19">
        <v>10084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16657</v>
      </c>
      <c r="B12" s="19">
        <v>10085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16657</v>
      </c>
      <c r="B13" s="19">
        <v>10086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16657</v>
      </c>
      <c r="B14" s="19">
        <v>10087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16657</v>
      </c>
      <c r="B15" s="19">
        <v>10088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16657</v>
      </c>
      <c r="B16" s="19">
        <v>10089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16657</v>
      </c>
      <c r="B17" s="19">
        <v>10090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16657</v>
      </c>
      <c r="B18" s="19">
        <v>10091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16657</v>
      </c>
      <c r="B19" s="19">
        <v>10092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16657</v>
      </c>
      <c r="B20" s="19">
        <v>10093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16657</v>
      </c>
      <c r="B21" s="19">
        <v>10094</v>
      </c>
      <c r="C21" s="21" t="s">
        <v>35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16657</v>
      </c>
      <c r="B22" s="19">
        <v>10095</v>
      </c>
      <c r="C22" s="21" t="s">
        <v>35</v>
      </c>
      <c r="D22" s="21" t="s">
        <v>37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23">
        <f>SUM($L$7:$L$22)</f>
        <v>0</v>
      </c>
      <c r="M25" s="23">
        <f>SUM($M$7:$M$22)</f>
        <v>0</v>
      </c>
      <c r="N25" s="23">
        <f>SUM($N$7:$N$22)</f>
        <v>0</v>
      </c>
      <c r="O25" s="23">
        <f>SUM($O$7:$O$22)</f>
        <v>0</v>
      </c>
      <c r="P25" s="23">
        <f>SUM($P$7:$P$22)</f>
        <v>0</v>
      </c>
      <c r="Q25" s="23">
        <f>SUM($Q$7:$Q$22)</f>
        <v>0</v>
      </c>
      <c r="R25" s="23">
        <f>SUM($R$7:$R$22)</f>
        <v>0</v>
      </c>
      <c r="S25" s="23">
        <f>SUM($S$7:$S$22)</f>
        <v>0</v>
      </c>
      <c r="T25" s="23">
        <f>SUM($T$7:$T$22)</f>
        <v>0</v>
      </c>
      <c r="U25" s="23">
        <f>SUM($U$7:$U$22)</f>
        <v>0</v>
      </c>
      <c r="V25" s="23">
        <f>SUM($V$7:$V$22)</f>
        <v>0</v>
      </c>
      <c r="W25" s="23">
        <f>SUM($W$7:$W$22)</f>
        <v>0</v>
      </c>
      <c r="X25" s="23">
        <f>SUM($X$7:$X$22)</f>
        <v>0</v>
      </c>
      <c r="Y25" s="23">
        <f>SUM($Y$7:$Y$22)</f>
        <v>0</v>
      </c>
      <c r="Z25" s="23">
        <f>SUM($Z$7:$Z$22)</f>
        <v>0</v>
      </c>
      <c r="AA25" s="23">
        <f>SUM($AA$7:$AA$22)</f>
        <v>0</v>
      </c>
      <c r="AB25" s="23">
        <f>SUM($AB$7:$AB$22)</f>
        <v>0</v>
      </c>
      <c r="AC25" s="23">
        <f>SUM($AC$7:$AC$22)</f>
        <v>0</v>
      </c>
      <c r="AD25" s="23">
        <f>SUM($AD$7:$AD$22)</f>
        <v>0</v>
      </c>
      <c r="AE25" s="23">
        <f>SUM($AE$7:$AE$22)</f>
        <v>0</v>
      </c>
      <c r="AF25" s="23">
        <f>SUM($AF$7:$AF$22)</f>
        <v>0</v>
      </c>
      <c r="AG25" s="23">
        <f>SUM($AG$7:$AG$22)</f>
        <v>0</v>
      </c>
      <c r="AH25" s="23">
        <f>SUM($AH$7:$AH$22)</f>
        <v>0</v>
      </c>
      <c r="AI25" s="23">
        <f>SUM($AI$7:$AI$22)</f>
        <v>0</v>
      </c>
      <c r="AJ25" s="23">
        <f>SUM($AJ$7:$AJ$22)</f>
        <v>0</v>
      </c>
      <c r="AK25" s="23">
        <f>SUM($AK$7:$AK$22)</f>
        <v>0</v>
      </c>
      <c r="AL25" s="23">
        <f>SUM($AL$7:$AL$22)</f>
        <v>0</v>
      </c>
      <c r="AM25" s="23">
        <f>SUM($AM$7:$AM$22)</f>
        <v>0</v>
      </c>
      <c r="AN25" s="23">
        <f>SUM($AN$7:$AN$22)</f>
        <v>0</v>
      </c>
      <c r="AO25" s="23">
        <f>SUM($AO$7:$AO$22)</f>
        <v>0</v>
      </c>
      <c r="AP25" s="23">
        <f>SUM($AP$7:$AP$22)</f>
        <v>0</v>
      </c>
      <c r="AQ25" s="23">
        <f>SUM($AQ$7:$AQ$22)</f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41</v>
      </c>
      <c r="E26" s="24" t="s">
        <v>42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188" priority="1" stopIfTrue="1" operator="greaterThan">
      <formula>$E$7</formula>
    </cfRule>
    <cfRule type="cellIs" dxfId="187" priority="2" stopIfTrue="1" operator="equal">
      <formula>""</formula>
    </cfRule>
    <cfRule type="cellIs" dxfId="186" priority="3" stopIfTrue="1" operator="equal">
      <formula>0</formula>
    </cfRule>
    <cfRule type="cellIs" dxfId="185" priority="4" stopIfTrue="1" operator="lessThan">
      <formula>($E$7 * 0.25)</formula>
    </cfRule>
  </conditionalFormatting>
  <conditionalFormatting sqref="E8:AQ8">
    <cfRule type="cellIs" dxfId="184" priority="5" stopIfTrue="1" operator="greaterThan">
      <formula>$E$8</formula>
    </cfRule>
    <cfRule type="cellIs" dxfId="183" priority="6" stopIfTrue="1" operator="equal">
      <formula>""</formula>
    </cfRule>
    <cfRule type="cellIs" dxfId="182" priority="7" stopIfTrue="1" operator="equal">
      <formula>0</formula>
    </cfRule>
    <cfRule type="cellIs" dxfId="181" priority="8" stopIfTrue="1" operator="lessThan">
      <formula>($E$8 * 0.25)</formula>
    </cfRule>
  </conditionalFormatting>
  <conditionalFormatting sqref="E9:AQ9">
    <cfRule type="cellIs" dxfId="180" priority="9" stopIfTrue="1" operator="greaterThan">
      <formula>$E$9</formula>
    </cfRule>
    <cfRule type="cellIs" dxfId="179" priority="10" stopIfTrue="1" operator="equal">
      <formula>""</formula>
    </cfRule>
    <cfRule type="cellIs" dxfId="178" priority="11" stopIfTrue="1" operator="equal">
      <formula>0</formula>
    </cfRule>
    <cfRule type="cellIs" dxfId="177" priority="12" stopIfTrue="1" operator="lessThan">
      <formula>($E$9 * 0.25)</formula>
    </cfRule>
  </conditionalFormatting>
  <conditionalFormatting sqref="E10:AQ10">
    <cfRule type="cellIs" dxfId="176" priority="13" stopIfTrue="1" operator="greaterThan">
      <formula>$E$10</formula>
    </cfRule>
    <cfRule type="cellIs" dxfId="175" priority="14" stopIfTrue="1" operator="equal">
      <formula>""</formula>
    </cfRule>
    <cfRule type="cellIs" dxfId="174" priority="15" stopIfTrue="1" operator="equal">
      <formula>0</formula>
    </cfRule>
    <cfRule type="cellIs" dxfId="173" priority="16" stopIfTrue="1" operator="lessThan">
      <formula>($E$10 * 0.25)</formula>
    </cfRule>
  </conditionalFormatting>
  <conditionalFormatting sqref="E11:AQ11">
    <cfRule type="cellIs" dxfId="172" priority="17" stopIfTrue="1" operator="greaterThan">
      <formula>$E$11</formula>
    </cfRule>
    <cfRule type="cellIs" dxfId="171" priority="18" stopIfTrue="1" operator="equal">
      <formula>""</formula>
    </cfRule>
    <cfRule type="cellIs" dxfId="170" priority="19" stopIfTrue="1" operator="equal">
      <formula>0</formula>
    </cfRule>
    <cfRule type="cellIs" dxfId="169" priority="20" stopIfTrue="1" operator="lessThan">
      <formula>($E$11 * 0.25)</formula>
    </cfRule>
  </conditionalFormatting>
  <conditionalFormatting sqref="E12:AQ12">
    <cfRule type="cellIs" dxfId="168" priority="21" stopIfTrue="1" operator="greaterThan">
      <formula>$E$12</formula>
    </cfRule>
    <cfRule type="cellIs" dxfId="167" priority="22" stopIfTrue="1" operator="equal">
      <formula>""</formula>
    </cfRule>
    <cfRule type="cellIs" dxfId="166" priority="23" stopIfTrue="1" operator="equal">
      <formula>0</formula>
    </cfRule>
    <cfRule type="cellIs" dxfId="165" priority="24" stopIfTrue="1" operator="lessThan">
      <formula>($E$12 * 0.25)</formula>
    </cfRule>
  </conditionalFormatting>
  <conditionalFormatting sqref="E13:AQ13">
    <cfRule type="cellIs" dxfId="164" priority="25" stopIfTrue="1" operator="greaterThan">
      <formula>$E$13</formula>
    </cfRule>
    <cfRule type="cellIs" dxfId="163" priority="26" stopIfTrue="1" operator="equal">
      <formula>""</formula>
    </cfRule>
    <cfRule type="cellIs" dxfId="162" priority="27" stopIfTrue="1" operator="equal">
      <formula>0</formula>
    </cfRule>
    <cfRule type="cellIs" dxfId="161" priority="28" stopIfTrue="1" operator="lessThan">
      <formula>($E$13 * 0.25)</formula>
    </cfRule>
  </conditionalFormatting>
  <conditionalFormatting sqref="E14:AQ14">
    <cfRule type="cellIs" dxfId="160" priority="29" stopIfTrue="1" operator="greaterThan">
      <formula>$E$14</formula>
    </cfRule>
    <cfRule type="cellIs" dxfId="159" priority="30" stopIfTrue="1" operator="equal">
      <formula>""</formula>
    </cfRule>
    <cfRule type="cellIs" dxfId="158" priority="31" stopIfTrue="1" operator="equal">
      <formula>0</formula>
    </cfRule>
    <cfRule type="cellIs" dxfId="157" priority="32" stopIfTrue="1" operator="lessThan">
      <formula>($E$14 * 0.25)</formula>
    </cfRule>
  </conditionalFormatting>
  <conditionalFormatting sqref="E15:AQ15">
    <cfRule type="cellIs" dxfId="156" priority="33" stopIfTrue="1" operator="greaterThan">
      <formula>$E$15</formula>
    </cfRule>
    <cfRule type="cellIs" dxfId="155" priority="34" stopIfTrue="1" operator="equal">
      <formula>""</formula>
    </cfRule>
    <cfRule type="cellIs" dxfId="154" priority="35" stopIfTrue="1" operator="equal">
      <formula>0</formula>
    </cfRule>
    <cfRule type="cellIs" dxfId="153" priority="36" stopIfTrue="1" operator="lessThan">
      <formula>($E$15 * 0.25)</formula>
    </cfRule>
  </conditionalFormatting>
  <conditionalFormatting sqref="E16:AQ16">
    <cfRule type="cellIs" dxfId="152" priority="37" stopIfTrue="1" operator="greaterThan">
      <formula>$E$16</formula>
    </cfRule>
    <cfRule type="cellIs" dxfId="151" priority="38" stopIfTrue="1" operator="equal">
      <formula>""</formula>
    </cfRule>
    <cfRule type="cellIs" dxfId="150" priority="39" stopIfTrue="1" operator="equal">
      <formula>0</formula>
    </cfRule>
    <cfRule type="cellIs" dxfId="149" priority="40" stopIfTrue="1" operator="lessThan">
      <formula>($E$16 * 0.25)</formula>
    </cfRule>
  </conditionalFormatting>
  <conditionalFormatting sqref="E17:AQ17">
    <cfRule type="cellIs" dxfId="148" priority="41" stopIfTrue="1" operator="greaterThan">
      <formula>$E$17</formula>
    </cfRule>
    <cfRule type="cellIs" dxfId="147" priority="42" stopIfTrue="1" operator="equal">
      <formula>""</formula>
    </cfRule>
    <cfRule type="cellIs" dxfId="146" priority="43" stopIfTrue="1" operator="equal">
      <formula>0</formula>
    </cfRule>
    <cfRule type="cellIs" dxfId="145" priority="44" stopIfTrue="1" operator="lessThan">
      <formula>($E$17 * 0.25)</formula>
    </cfRule>
  </conditionalFormatting>
  <conditionalFormatting sqref="E18:AQ18">
    <cfRule type="cellIs" dxfId="144" priority="45" stopIfTrue="1" operator="greaterThan">
      <formula>$E$18</formula>
    </cfRule>
    <cfRule type="cellIs" dxfId="143" priority="46" stopIfTrue="1" operator="equal">
      <formula>""</formula>
    </cfRule>
    <cfRule type="cellIs" dxfId="142" priority="47" stopIfTrue="1" operator="equal">
      <formula>0</formula>
    </cfRule>
    <cfRule type="cellIs" dxfId="141" priority="48" stopIfTrue="1" operator="lessThan">
      <formula>($E$18 * 0.25)</formula>
    </cfRule>
  </conditionalFormatting>
  <conditionalFormatting sqref="E19:AQ19">
    <cfRule type="cellIs" dxfId="140" priority="49" stopIfTrue="1" operator="greaterThan">
      <formula>$E$19</formula>
    </cfRule>
    <cfRule type="cellIs" dxfId="139" priority="50" stopIfTrue="1" operator="equal">
      <formula>""</formula>
    </cfRule>
    <cfRule type="cellIs" dxfId="138" priority="51" stopIfTrue="1" operator="equal">
      <formula>0</formula>
    </cfRule>
    <cfRule type="cellIs" dxfId="137" priority="52" stopIfTrue="1" operator="lessThan">
      <formula>($E$19 * 0.25)</formula>
    </cfRule>
  </conditionalFormatting>
  <conditionalFormatting sqref="E20:AQ20">
    <cfRule type="cellIs" dxfId="136" priority="53" stopIfTrue="1" operator="greaterThan">
      <formula>$E$20</formula>
    </cfRule>
    <cfRule type="cellIs" dxfId="135" priority="54" stopIfTrue="1" operator="equal">
      <formula>""</formula>
    </cfRule>
    <cfRule type="cellIs" dxfId="134" priority="55" stopIfTrue="1" operator="equal">
      <formula>0</formula>
    </cfRule>
    <cfRule type="cellIs" dxfId="133" priority="56" stopIfTrue="1" operator="lessThan">
      <formula>($E$20 * 0.25)</formula>
    </cfRule>
  </conditionalFormatting>
  <conditionalFormatting sqref="E21:AQ21">
    <cfRule type="cellIs" dxfId="132" priority="57" stopIfTrue="1" operator="lessThan">
      <formula>$E$21</formula>
    </cfRule>
    <cfRule type="cellIs" dxfId="131" priority="58" stopIfTrue="1" operator="greaterThan">
      <formula>0</formula>
    </cfRule>
  </conditionalFormatting>
  <conditionalFormatting sqref="E22:AQ22">
    <cfRule type="cellIs" dxfId="130" priority="59" stopIfTrue="1" operator="lessThan">
      <formula>$E$22</formula>
    </cfRule>
    <cfRule type="cellIs" dxfId="129" priority="60" stopIfTrue="1" operator="greaterThan">
      <formula>0</formula>
    </cfRule>
  </conditionalFormatting>
  <conditionalFormatting sqref="C25:AQ25">
    <cfRule type="cellIs" dxfId="128" priority="61" stopIfTrue="1" operator="equal">
      <formula>$D$27</formula>
    </cfRule>
    <cfRule type="cellIs" dxfId="127" priority="62" stopIfTrue="1" operator="equal">
      <formula>$D$28</formula>
    </cfRule>
    <cfRule type="cellIs" dxfId="126" priority="63" stopIfTrue="1" operator="equal">
      <formula>$D$29</formula>
    </cfRule>
  </conditionalFormatting>
  <hyperlinks>
    <hyperlink ref="O3" r:id="rId1" xr:uid="{7ED5F0C0-8E97-4067-AEE8-21E8761C3B8E}"/>
    <hyperlink ref="E3" r:id="rId2" display="Need Help using this ScoreCard?  Check out this training video." xr:uid="{252A30CE-0DAA-4111-8FB3-ACB899288116}"/>
    <hyperlink ref="D3" r:id="rId3" display="Need Help using this ScoreCard?  Check out this training video." xr:uid="{AEB7C273-4471-4C1A-9789-BF80D47D63F4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F5896-09A6-4FB3-B55E-265616E52BF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16657</v>
      </c>
      <c r="B7" s="19">
        <v>10080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16657</v>
      </c>
      <c r="B8" s="19">
        <v>10081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16657</v>
      </c>
      <c r="B9" s="19">
        <v>10082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16657</v>
      </c>
      <c r="B10" s="19">
        <v>10083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16657</v>
      </c>
      <c r="B11" s="19">
        <v>10084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16657</v>
      </c>
      <c r="B12" s="19">
        <v>10085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16657</v>
      </c>
      <c r="B13" s="19">
        <v>10086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16657</v>
      </c>
      <c r="B14" s="19">
        <v>10087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16657</v>
      </c>
      <c r="B15" s="19">
        <v>10088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16657</v>
      </c>
      <c r="B16" s="19">
        <v>10089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16657</v>
      </c>
      <c r="B17" s="19">
        <v>10090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16657</v>
      </c>
      <c r="B18" s="19">
        <v>10091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16657</v>
      </c>
      <c r="B19" s="19">
        <v>10092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16657</v>
      </c>
      <c r="B20" s="19">
        <v>10093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16657</v>
      </c>
      <c r="B21" s="19">
        <v>10094</v>
      </c>
      <c r="C21" s="21" t="s">
        <v>35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16657</v>
      </c>
      <c r="B22" s="19">
        <v>10095</v>
      </c>
      <c r="C22" s="21" t="s">
        <v>35</v>
      </c>
      <c r="D22" s="21" t="s">
        <v>37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23">
        <f>SUM($L$7:$L$22)</f>
        <v>0</v>
      </c>
      <c r="M25" s="23">
        <f>SUM($M$7:$M$22)</f>
        <v>0</v>
      </c>
      <c r="N25" s="23">
        <f>SUM($N$7:$N$22)</f>
        <v>0</v>
      </c>
      <c r="O25" s="23">
        <f>SUM($O$7:$O$22)</f>
        <v>0</v>
      </c>
      <c r="P25" s="23">
        <f>SUM($P$7:$P$22)</f>
        <v>0</v>
      </c>
      <c r="Q25" s="23">
        <f>SUM($Q$7:$Q$22)</f>
        <v>0</v>
      </c>
      <c r="R25" s="23">
        <f>SUM($R$7:$R$22)</f>
        <v>0</v>
      </c>
      <c r="S25" s="23">
        <f>SUM($S$7:$S$22)</f>
        <v>0</v>
      </c>
      <c r="T25" s="23">
        <f>SUM($T$7:$T$22)</f>
        <v>0</v>
      </c>
      <c r="U25" s="23">
        <f>SUM($U$7:$U$22)</f>
        <v>0</v>
      </c>
      <c r="V25" s="23">
        <f>SUM($V$7:$V$22)</f>
        <v>0</v>
      </c>
      <c r="W25" s="23">
        <f>SUM($W$7:$W$22)</f>
        <v>0</v>
      </c>
      <c r="X25" s="23">
        <f>SUM($X$7:$X$22)</f>
        <v>0</v>
      </c>
      <c r="Y25" s="23">
        <f>SUM($Y$7:$Y$22)</f>
        <v>0</v>
      </c>
      <c r="Z25" s="23">
        <f>SUM($Z$7:$Z$22)</f>
        <v>0</v>
      </c>
      <c r="AA25" s="23">
        <f>SUM($AA$7:$AA$22)</f>
        <v>0</v>
      </c>
      <c r="AB25" s="23">
        <f>SUM($AB$7:$AB$22)</f>
        <v>0</v>
      </c>
      <c r="AC25" s="23">
        <f>SUM($AC$7:$AC$22)</f>
        <v>0</v>
      </c>
      <c r="AD25" s="23">
        <f>SUM($AD$7:$AD$22)</f>
        <v>0</v>
      </c>
      <c r="AE25" s="23">
        <f>SUM($AE$7:$AE$22)</f>
        <v>0</v>
      </c>
      <c r="AF25" s="23">
        <f>SUM($AF$7:$AF$22)</f>
        <v>0</v>
      </c>
      <c r="AG25" s="23">
        <f>SUM($AG$7:$AG$22)</f>
        <v>0</v>
      </c>
      <c r="AH25" s="23">
        <f>SUM($AH$7:$AH$22)</f>
        <v>0</v>
      </c>
      <c r="AI25" s="23">
        <f>SUM($AI$7:$AI$22)</f>
        <v>0</v>
      </c>
      <c r="AJ25" s="23">
        <f>SUM($AJ$7:$AJ$22)</f>
        <v>0</v>
      </c>
      <c r="AK25" s="23">
        <f>SUM($AK$7:$AK$22)</f>
        <v>0</v>
      </c>
      <c r="AL25" s="23">
        <f>SUM($AL$7:$AL$22)</f>
        <v>0</v>
      </c>
      <c r="AM25" s="23">
        <f>SUM($AM$7:$AM$22)</f>
        <v>0</v>
      </c>
      <c r="AN25" s="23">
        <f>SUM($AN$7:$AN$22)</f>
        <v>0</v>
      </c>
      <c r="AO25" s="23">
        <f>SUM($AO$7:$AO$22)</f>
        <v>0</v>
      </c>
      <c r="AP25" s="23">
        <f>SUM($AP$7:$AP$22)</f>
        <v>0</v>
      </c>
      <c r="AQ25" s="23">
        <f>SUM($AQ$7:$AQ$22)</f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41</v>
      </c>
      <c r="E26" s="24" t="s">
        <v>42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251" priority="1" stopIfTrue="1" operator="greaterThan">
      <formula>$E$7</formula>
    </cfRule>
    <cfRule type="cellIs" dxfId="250" priority="2" stopIfTrue="1" operator="equal">
      <formula>""</formula>
    </cfRule>
    <cfRule type="cellIs" dxfId="249" priority="3" stopIfTrue="1" operator="equal">
      <formula>0</formula>
    </cfRule>
    <cfRule type="cellIs" dxfId="248" priority="4" stopIfTrue="1" operator="lessThan">
      <formula>($E$7 * 0.25)</formula>
    </cfRule>
  </conditionalFormatting>
  <conditionalFormatting sqref="E8:AQ8">
    <cfRule type="cellIs" dxfId="247" priority="5" stopIfTrue="1" operator="greaterThan">
      <formula>$E$8</formula>
    </cfRule>
    <cfRule type="cellIs" dxfId="246" priority="6" stopIfTrue="1" operator="equal">
      <formula>""</formula>
    </cfRule>
    <cfRule type="cellIs" dxfId="245" priority="7" stopIfTrue="1" operator="equal">
      <formula>0</formula>
    </cfRule>
    <cfRule type="cellIs" dxfId="244" priority="8" stopIfTrue="1" operator="lessThan">
      <formula>($E$8 * 0.25)</formula>
    </cfRule>
  </conditionalFormatting>
  <conditionalFormatting sqref="E9:AQ9">
    <cfRule type="cellIs" dxfId="243" priority="9" stopIfTrue="1" operator="greaterThan">
      <formula>$E$9</formula>
    </cfRule>
    <cfRule type="cellIs" dxfId="242" priority="10" stopIfTrue="1" operator="equal">
      <formula>""</formula>
    </cfRule>
    <cfRule type="cellIs" dxfId="241" priority="11" stopIfTrue="1" operator="equal">
      <formula>0</formula>
    </cfRule>
    <cfRule type="cellIs" dxfId="240" priority="12" stopIfTrue="1" operator="lessThan">
      <formula>($E$9 * 0.25)</formula>
    </cfRule>
  </conditionalFormatting>
  <conditionalFormatting sqref="E10:AQ10">
    <cfRule type="cellIs" dxfId="239" priority="13" stopIfTrue="1" operator="greaterThan">
      <formula>$E$10</formula>
    </cfRule>
    <cfRule type="cellIs" dxfId="238" priority="14" stopIfTrue="1" operator="equal">
      <formula>""</formula>
    </cfRule>
    <cfRule type="cellIs" dxfId="237" priority="15" stopIfTrue="1" operator="equal">
      <formula>0</formula>
    </cfRule>
    <cfRule type="cellIs" dxfId="236" priority="16" stopIfTrue="1" operator="lessThan">
      <formula>($E$10 * 0.25)</formula>
    </cfRule>
  </conditionalFormatting>
  <conditionalFormatting sqref="E11:AQ11">
    <cfRule type="cellIs" dxfId="235" priority="17" stopIfTrue="1" operator="greaterThan">
      <formula>$E$11</formula>
    </cfRule>
    <cfRule type="cellIs" dxfId="234" priority="18" stopIfTrue="1" operator="equal">
      <formula>""</formula>
    </cfRule>
    <cfRule type="cellIs" dxfId="233" priority="19" stopIfTrue="1" operator="equal">
      <formula>0</formula>
    </cfRule>
    <cfRule type="cellIs" dxfId="232" priority="20" stopIfTrue="1" operator="lessThan">
      <formula>($E$11 * 0.25)</formula>
    </cfRule>
  </conditionalFormatting>
  <conditionalFormatting sqref="E12:AQ12">
    <cfRule type="cellIs" dxfId="231" priority="21" stopIfTrue="1" operator="greaterThan">
      <formula>$E$12</formula>
    </cfRule>
    <cfRule type="cellIs" dxfId="230" priority="22" stopIfTrue="1" operator="equal">
      <formula>""</formula>
    </cfRule>
    <cfRule type="cellIs" dxfId="229" priority="23" stopIfTrue="1" operator="equal">
      <formula>0</formula>
    </cfRule>
    <cfRule type="cellIs" dxfId="228" priority="24" stopIfTrue="1" operator="lessThan">
      <formula>($E$12 * 0.25)</formula>
    </cfRule>
  </conditionalFormatting>
  <conditionalFormatting sqref="E13:AQ13">
    <cfRule type="cellIs" dxfId="227" priority="25" stopIfTrue="1" operator="greaterThan">
      <formula>$E$13</formula>
    </cfRule>
    <cfRule type="cellIs" dxfId="226" priority="26" stopIfTrue="1" operator="equal">
      <formula>""</formula>
    </cfRule>
    <cfRule type="cellIs" dxfId="225" priority="27" stopIfTrue="1" operator="equal">
      <formula>0</formula>
    </cfRule>
    <cfRule type="cellIs" dxfId="224" priority="28" stopIfTrue="1" operator="lessThan">
      <formula>($E$13 * 0.25)</formula>
    </cfRule>
  </conditionalFormatting>
  <conditionalFormatting sqref="E14:AQ14">
    <cfRule type="cellIs" dxfId="223" priority="29" stopIfTrue="1" operator="greaterThan">
      <formula>$E$14</formula>
    </cfRule>
    <cfRule type="cellIs" dxfId="222" priority="30" stopIfTrue="1" operator="equal">
      <formula>""</formula>
    </cfRule>
    <cfRule type="cellIs" dxfId="221" priority="31" stopIfTrue="1" operator="equal">
      <formula>0</formula>
    </cfRule>
    <cfRule type="cellIs" dxfId="220" priority="32" stopIfTrue="1" operator="lessThan">
      <formula>($E$14 * 0.25)</formula>
    </cfRule>
  </conditionalFormatting>
  <conditionalFormatting sqref="E15:AQ15">
    <cfRule type="cellIs" dxfId="219" priority="33" stopIfTrue="1" operator="greaterThan">
      <formula>$E$15</formula>
    </cfRule>
    <cfRule type="cellIs" dxfId="218" priority="34" stopIfTrue="1" operator="equal">
      <formula>""</formula>
    </cfRule>
    <cfRule type="cellIs" dxfId="217" priority="35" stopIfTrue="1" operator="equal">
      <formula>0</formula>
    </cfRule>
    <cfRule type="cellIs" dxfId="216" priority="36" stopIfTrue="1" operator="lessThan">
      <formula>($E$15 * 0.25)</formula>
    </cfRule>
  </conditionalFormatting>
  <conditionalFormatting sqref="E16:AQ16">
    <cfRule type="cellIs" dxfId="215" priority="37" stopIfTrue="1" operator="greaterThan">
      <formula>$E$16</formula>
    </cfRule>
    <cfRule type="cellIs" dxfId="214" priority="38" stopIfTrue="1" operator="equal">
      <formula>""</formula>
    </cfRule>
    <cfRule type="cellIs" dxfId="213" priority="39" stopIfTrue="1" operator="equal">
      <formula>0</formula>
    </cfRule>
    <cfRule type="cellIs" dxfId="212" priority="40" stopIfTrue="1" operator="lessThan">
      <formula>($E$16 * 0.25)</formula>
    </cfRule>
  </conditionalFormatting>
  <conditionalFormatting sqref="E17:AQ17">
    <cfRule type="cellIs" dxfId="211" priority="41" stopIfTrue="1" operator="greaterThan">
      <formula>$E$17</formula>
    </cfRule>
    <cfRule type="cellIs" dxfId="210" priority="42" stopIfTrue="1" operator="equal">
      <formula>""</formula>
    </cfRule>
    <cfRule type="cellIs" dxfId="209" priority="43" stopIfTrue="1" operator="equal">
      <formula>0</formula>
    </cfRule>
    <cfRule type="cellIs" dxfId="208" priority="44" stopIfTrue="1" operator="lessThan">
      <formula>($E$17 * 0.25)</formula>
    </cfRule>
  </conditionalFormatting>
  <conditionalFormatting sqref="E18:AQ18">
    <cfRule type="cellIs" dxfId="207" priority="45" stopIfTrue="1" operator="greaterThan">
      <formula>$E$18</formula>
    </cfRule>
    <cfRule type="cellIs" dxfId="206" priority="46" stopIfTrue="1" operator="equal">
      <formula>""</formula>
    </cfRule>
    <cfRule type="cellIs" dxfId="205" priority="47" stopIfTrue="1" operator="equal">
      <formula>0</formula>
    </cfRule>
    <cfRule type="cellIs" dxfId="204" priority="48" stopIfTrue="1" operator="lessThan">
      <formula>($E$18 * 0.25)</formula>
    </cfRule>
  </conditionalFormatting>
  <conditionalFormatting sqref="E19:AQ19">
    <cfRule type="cellIs" dxfId="203" priority="49" stopIfTrue="1" operator="greaterThan">
      <formula>$E$19</formula>
    </cfRule>
    <cfRule type="cellIs" dxfId="202" priority="50" stopIfTrue="1" operator="equal">
      <formula>""</formula>
    </cfRule>
    <cfRule type="cellIs" dxfId="201" priority="51" stopIfTrue="1" operator="equal">
      <formula>0</formula>
    </cfRule>
    <cfRule type="cellIs" dxfId="200" priority="52" stopIfTrue="1" operator="lessThan">
      <formula>($E$19 * 0.25)</formula>
    </cfRule>
  </conditionalFormatting>
  <conditionalFormatting sqref="E20:AQ20">
    <cfRule type="cellIs" dxfId="199" priority="53" stopIfTrue="1" operator="greaterThan">
      <formula>$E$20</formula>
    </cfRule>
    <cfRule type="cellIs" dxfId="198" priority="54" stopIfTrue="1" operator="equal">
      <formula>""</formula>
    </cfRule>
    <cfRule type="cellIs" dxfId="197" priority="55" stopIfTrue="1" operator="equal">
      <formula>0</formula>
    </cfRule>
    <cfRule type="cellIs" dxfId="196" priority="56" stopIfTrue="1" operator="lessThan">
      <formula>($E$20 * 0.25)</formula>
    </cfRule>
  </conditionalFormatting>
  <conditionalFormatting sqref="E21:AQ21">
    <cfRule type="cellIs" dxfId="195" priority="57" stopIfTrue="1" operator="lessThan">
      <formula>$E$21</formula>
    </cfRule>
    <cfRule type="cellIs" dxfId="194" priority="58" stopIfTrue="1" operator="greaterThan">
      <formula>0</formula>
    </cfRule>
  </conditionalFormatting>
  <conditionalFormatting sqref="E22:AQ22">
    <cfRule type="cellIs" dxfId="193" priority="59" stopIfTrue="1" operator="lessThan">
      <formula>$E$22</formula>
    </cfRule>
    <cfRule type="cellIs" dxfId="192" priority="60" stopIfTrue="1" operator="greaterThan">
      <formula>0</formula>
    </cfRule>
  </conditionalFormatting>
  <conditionalFormatting sqref="C25:AQ25">
    <cfRule type="cellIs" dxfId="191" priority="61" stopIfTrue="1" operator="equal">
      <formula>$D$27</formula>
    </cfRule>
    <cfRule type="cellIs" dxfId="190" priority="62" stopIfTrue="1" operator="equal">
      <formula>$D$28</formula>
    </cfRule>
    <cfRule type="cellIs" dxfId="189" priority="63" stopIfTrue="1" operator="equal">
      <formula>$D$29</formula>
    </cfRule>
  </conditionalFormatting>
  <hyperlinks>
    <hyperlink ref="O3" r:id="rId1" xr:uid="{DE28E605-D116-419A-B3B2-937723DB3BD4}"/>
    <hyperlink ref="E3" r:id="rId2" display="Need Help using this ScoreCard?  Check out this training video." xr:uid="{C3CE2801-486B-4EA7-B043-C19241333528}"/>
    <hyperlink ref="D3" r:id="rId3" display="Need Help using this ScoreCard?  Check out this training video." xr:uid="{7938837B-541A-43E1-AE8D-4E0F16507DC5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7CDD-5589-45F8-9A3D-9AB6A90C831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16657</v>
      </c>
      <c r="B7" s="19">
        <v>10080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16657</v>
      </c>
      <c r="B8" s="19">
        <v>10081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16657</v>
      </c>
      <c r="B9" s="19">
        <v>10082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16657</v>
      </c>
      <c r="B10" s="19">
        <v>10083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16657</v>
      </c>
      <c r="B11" s="19">
        <v>10084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16657</v>
      </c>
      <c r="B12" s="19">
        <v>10085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16657</v>
      </c>
      <c r="B13" s="19">
        <v>10086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16657</v>
      </c>
      <c r="B14" s="19">
        <v>10087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16657</v>
      </c>
      <c r="B15" s="19">
        <v>10088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16657</v>
      </c>
      <c r="B16" s="19">
        <v>10089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16657</v>
      </c>
      <c r="B17" s="19">
        <v>10090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16657</v>
      </c>
      <c r="B18" s="19">
        <v>10091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16657</v>
      </c>
      <c r="B19" s="19">
        <v>10092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16657</v>
      </c>
      <c r="B20" s="19">
        <v>10093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16657</v>
      </c>
      <c r="B21" s="19">
        <v>10094</v>
      </c>
      <c r="C21" s="21" t="s">
        <v>35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16657</v>
      </c>
      <c r="B22" s="19">
        <v>10095</v>
      </c>
      <c r="C22" s="21" t="s">
        <v>35</v>
      </c>
      <c r="D22" s="21" t="s">
        <v>37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23">
        <f>SUM($L$7:$L$22)</f>
        <v>0</v>
      </c>
      <c r="M25" s="23">
        <f>SUM($M$7:$M$22)</f>
        <v>0</v>
      </c>
      <c r="N25" s="23">
        <f>SUM($N$7:$N$22)</f>
        <v>0</v>
      </c>
      <c r="O25" s="23">
        <f>SUM($O$7:$O$22)</f>
        <v>0</v>
      </c>
      <c r="P25" s="23">
        <f>SUM($P$7:$P$22)</f>
        <v>0</v>
      </c>
      <c r="Q25" s="23">
        <f>SUM($Q$7:$Q$22)</f>
        <v>0</v>
      </c>
      <c r="R25" s="23">
        <f>SUM($R$7:$R$22)</f>
        <v>0</v>
      </c>
      <c r="S25" s="23">
        <f>SUM($S$7:$S$22)</f>
        <v>0</v>
      </c>
      <c r="T25" s="23">
        <f>SUM($T$7:$T$22)</f>
        <v>0</v>
      </c>
      <c r="U25" s="23">
        <f>SUM($U$7:$U$22)</f>
        <v>0</v>
      </c>
      <c r="V25" s="23">
        <f>SUM($V$7:$V$22)</f>
        <v>0</v>
      </c>
      <c r="W25" s="23">
        <f>SUM($W$7:$W$22)</f>
        <v>0</v>
      </c>
      <c r="X25" s="23">
        <f>SUM($X$7:$X$22)</f>
        <v>0</v>
      </c>
      <c r="Y25" s="23">
        <f>SUM($Y$7:$Y$22)</f>
        <v>0</v>
      </c>
      <c r="Z25" s="23">
        <f>SUM($Z$7:$Z$22)</f>
        <v>0</v>
      </c>
      <c r="AA25" s="23">
        <f>SUM($AA$7:$AA$22)</f>
        <v>0</v>
      </c>
      <c r="AB25" s="23">
        <f>SUM($AB$7:$AB$22)</f>
        <v>0</v>
      </c>
      <c r="AC25" s="23">
        <f>SUM($AC$7:$AC$22)</f>
        <v>0</v>
      </c>
      <c r="AD25" s="23">
        <f>SUM($AD$7:$AD$22)</f>
        <v>0</v>
      </c>
      <c r="AE25" s="23">
        <f>SUM($AE$7:$AE$22)</f>
        <v>0</v>
      </c>
      <c r="AF25" s="23">
        <f>SUM($AF$7:$AF$22)</f>
        <v>0</v>
      </c>
      <c r="AG25" s="23">
        <f>SUM($AG$7:$AG$22)</f>
        <v>0</v>
      </c>
      <c r="AH25" s="23">
        <f>SUM($AH$7:$AH$22)</f>
        <v>0</v>
      </c>
      <c r="AI25" s="23">
        <f>SUM($AI$7:$AI$22)</f>
        <v>0</v>
      </c>
      <c r="AJ25" s="23">
        <f>SUM($AJ$7:$AJ$22)</f>
        <v>0</v>
      </c>
      <c r="AK25" s="23">
        <f>SUM($AK$7:$AK$22)</f>
        <v>0</v>
      </c>
      <c r="AL25" s="23">
        <f>SUM($AL$7:$AL$22)</f>
        <v>0</v>
      </c>
      <c r="AM25" s="23">
        <f>SUM($AM$7:$AM$22)</f>
        <v>0</v>
      </c>
      <c r="AN25" s="23">
        <f>SUM($AN$7:$AN$22)</f>
        <v>0</v>
      </c>
      <c r="AO25" s="23">
        <f>SUM($AO$7:$AO$22)</f>
        <v>0</v>
      </c>
      <c r="AP25" s="23">
        <f>SUM($AP$7:$AP$22)</f>
        <v>0</v>
      </c>
      <c r="AQ25" s="23">
        <f>SUM($AQ$7:$AQ$22)</f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41</v>
      </c>
      <c r="E26" s="24" t="s">
        <v>42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314" priority="1" stopIfTrue="1" operator="greaterThan">
      <formula>$E$7</formula>
    </cfRule>
    <cfRule type="cellIs" dxfId="313" priority="2" stopIfTrue="1" operator="equal">
      <formula>""</formula>
    </cfRule>
    <cfRule type="cellIs" dxfId="312" priority="3" stopIfTrue="1" operator="equal">
      <formula>0</formula>
    </cfRule>
    <cfRule type="cellIs" dxfId="311" priority="4" stopIfTrue="1" operator="lessThan">
      <formula>($E$7 * 0.25)</formula>
    </cfRule>
  </conditionalFormatting>
  <conditionalFormatting sqref="E8:AQ8">
    <cfRule type="cellIs" dxfId="310" priority="5" stopIfTrue="1" operator="greaterThan">
      <formula>$E$8</formula>
    </cfRule>
    <cfRule type="cellIs" dxfId="309" priority="6" stopIfTrue="1" operator="equal">
      <formula>""</formula>
    </cfRule>
    <cfRule type="cellIs" dxfId="308" priority="7" stopIfTrue="1" operator="equal">
      <formula>0</formula>
    </cfRule>
    <cfRule type="cellIs" dxfId="307" priority="8" stopIfTrue="1" operator="lessThan">
      <formula>($E$8 * 0.25)</formula>
    </cfRule>
  </conditionalFormatting>
  <conditionalFormatting sqref="E9:AQ9">
    <cfRule type="cellIs" dxfId="306" priority="9" stopIfTrue="1" operator="greaterThan">
      <formula>$E$9</formula>
    </cfRule>
    <cfRule type="cellIs" dxfId="305" priority="10" stopIfTrue="1" operator="equal">
      <formula>""</formula>
    </cfRule>
    <cfRule type="cellIs" dxfId="304" priority="11" stopIfTrue="1" operator="equal">
      <formula>0</formula>
    </cfRule>
    <cfRule type="cellIs" dxfId="303" priority="12" stopIfTrue="1" operator="lessThan">
      <formula>($E$9 * 0.25)</formula>
    </cfRule>
  </conditionalFormatting>
  <conditionalFormatting sqref="E10:AQ10">
    <cfRule type="cellIs" dxfId="302" priority="13" stopIfTrue="1" operator="greaterThan">
      <formula>$E$10</formula>
    </cfRule>
    <cfRule type="cellIs" dxfId="301" priority="14" stopIfTrue="1" operator="equal">
      <formula>""</formula>
    </cfRule>
    <cfRule type="cellIs" dxfId="300" priority="15" stopIfTrue="1" operator="equal">
      <formula>0</formula>
    </cfRule>
    <cfRule type="cellIs" dxfId="299" priority="16" stopIfTrue="1" operator="lessThan">
      <formula>($E$10 * 0.25)</formula>
    </cfRule>
  </conditionalFormatting>
  <conditionalFormatting sqref="E11:AQ11">
    <cfRule type="cellIs" dxfId="298" priority="17" stopIfTrue="1" operator="greaterThan">
      <formula>$E$11</formula>
    </cfRule>
    <cfRule type="cellIs" dxfId="297" priority="18" stopIfTrue="1" operator="equal">
      <formula>""</formula>
    </cfRule>
    <cfRule type="cellIs" dxfId="296" priority="19" stopIfTrue="1" operator="equal">
      <formula>0</formula>
    </cfRule>
    <cfRule type="cellIs" dxfId="295" priority="20" stopIfTrue="1" operator="lessThan">
      <formula>($E$11 * 0.25)</formula>
    </cfRule>
  </conditionalFormatting>
  <conditionalFormatting sqref="E12:AQ12">
    <cfRule type="cellIs" dxfId="294" priority="21" stopIfTrue="1" operator="greaterThan">
      <formula>$E$12</formula>
    </cfRule>
    <cfRule type="cellIs" dxfId="293" priority="22" stopIfTrue="1" operator="equal">
      <formula>""</formula>
    </cfRule>
    <cfRule type="cellIs" dxfId="292" priority="23" stopIfTrue="1" operator="equal">
      <formula>0</formula>
    </cfRule>
    <cfRule type="cellIs" dxfId="291" priority="24" stopIfTrue="1" operator="lessThan">
      <formula>($E$12 * 0.25)</formula>
    </cfRule>
  </conditionalFormatting>
  <conditionalFormatting sqref="E13:AQ13">
    <cfRule type="cellIs" dxfId="290" priority="25" stopIfTrue="1" operator="greaterThan">
      <formula>$E$13</formula>
    </cfRule>
    <cfRule type="cellIs" dxfId="289" priority="26" stopIfTrue="1" operator="equal">
      <formula>""</formula>
    </cfRule>
    <cfRule type="cellIs" dxfId="288" priority="27" stopIfTrue="1" operator="equal">
      <formula>0</formula>
    </cfRule>
    <cfRule type="cellIs" dxfId="287" priority="28" stopIfTrue="1" operator="lessThan">
      <formula>($E$13 * 0.25)</formula>
    </cfRule>
  </conditionalFormatting>
  <conditionalFormatting sqref="E14:AQ14">
    <cfRule type="cellIs" dxfId="286" priority="29" stopIfTrue="1" operator="greaterThan">
      <formula>$E$14</formula>
    </cfRule>
    <cfRule type="cellIs" dxfId="285" priority="30" stopIfTrue="1" operator="equal">
      <formula>""</formula>
    </cfRule>
    <cfRule type="cellIs" dxfId="284" priority="31" stopIfTrue="1" operator="equal">
      <formula>0</formula>
    </cfRule>
    <cfRule type="cellIs" dxfId="283" priority="32" stopIfTrue="1" operator="lessThan">
      <formula>($E$14 * 0.25)</formula>
    </cfRule>
  </conditionalFormatting>
  <conditionalFormatting sqref="E15:AQ15">
    <cfRule type="cellIs" dxfId="282" priority="33" stopIfTrue="1" operator="greaterThan">
      <formula>$E$15</formula>
    </cfRule>
    <cfRule type="cellIs" dxfId="281" priority="34" stopIfTrue="1" operator="equal">
      <formula>""</formula>
    </cfRule>
    <cfRule type="cellIs" dxfId="280" priority="35" stopIfTrue="1" operator="equal">
      <formula>0</formula>
    </cfRule>
    <cfRule type="cellIs" dxfId="279" priority="36" stopIfTrue="1" operator="lessThan">
      <formula>($E$15 * 0.25)</formula>
    </cfRule>
  </conditionalFormatting>
  <conditionalFormatting sqref="E16:AQ16">
    <cfRule type="cellIs" dxfId="278" priority="37" stopIfTrue="1" operator="greaterThan">
      <formula>$E$16</formula>
    </cfRule>
    <cfRule type="cellIs" dxfId="277" priority="38" stopIfTrue="1" operator="equal">
      <formula>""</formula>
    </cfRule>
    <cfRule type="cellIs" dxfId="276" priority="39" stopIfTrue="1" operator="equal">
      <formula>0</formula>
    </cfRule>
    <cfRule type="cellIs" dxfId="275" priority="40" stopIfTrue="1" operator="lessThan">
      <formula>($E$16 * 0.25)</formula>
    </cfRule>
  </conditionalFormatting>
  <conditionalFormatting sqref="E17:AQ17">
    <cfRule type="cellIs" dxfId="274" priority="41" stopIfTrue="1" operator="greaterThan">
      <formula>$E$17</formula>
    </cfRule>
    <cfRule type="cellIs" dxfId="273" priority="42" stopIfTrue="1" operator="equal">
      <formula>""</formula>
    </cfRule>
    <cfRule type="cellIs" dxfId="272" priority="43" stopIfTrue="1" operator="equal">
      <formula>0</formula>
    </cfRule>
    <cfRule type="cellIs" dxfId="271" priority="44" stopIfTrue="1" operator="lessThan">
      <formula>($E$17 * 0.25)</formula>
    </cfRule>
  </conditionalFormatting>
  <conditionalFormatting sqref="E18:AQ18">
    <cfRule type="cellIs" dxfId="270" priority="45" stopIfTrue="1" operator="greaterThan">
      <formula>$E$18</formula>
    </cfRule>
    <cfRule type="cellIs" dxfId="269" priority="46" stopIfTrue="1" operator="equal">
      <formula>""</formula>
    </cfRule>
    <cfRule type="cellIs" dxfId="268" priority="47" stopIfTrue="1" operator="equal">
      <formula>0</formula>
    </cfRule>
    <cfRule type="cellIs" dxfId="267" priority="48" stopIfTrue="1" operator="lessThan">
      <formula>($E$18 * 0.25)</formula>
    </cfRule>
  </conditionalFormatting>
  <conditionalFormatting sqref="E19:AQ19">
    <cfRule type="cellIs" dxfId="266" priority="49" stopIfTrue="1" operator="greaterThan">
      <formula>$E$19</formula>
    </cfRule>
    <cfRule type="cellIs" dxfId="265" priority="50" stopIfTrue="1" operator="equal">
      <formula>""</formula>
    </cfRule>
    <cfRule type="cellIs" dxfId="264" priority="51" stopIfTrue="1" operator="equal">
      <formula>0</formula>
    </cfRule>
    <cfRule type="cellIs" dxfId="263" priority="52" stopIfTrue="1" operator="lessThan">
      <formula>($E$19 * 0.25)</formula>
    </cfRule>
  </conditionalFormatting>
  <conditionalFormatting sqref="E20:AQ20">
    <cfRule type="cellIs" dxfId="262" priority="53" stopIfTrue="1" operator="greaterThan">
      <formula>$E$20</formula>
    </cfRule>
    <cfRule type="cellIs" dxfId="261" priority="54" stopIfTrue="1" operator="equal">
      <formula>""</formula>
    </cfRule>
    <cfRule type="cellIs" dxfId="260" priority="55" stopIfTrue="1" operator="equal">
      <formula>0</formula>
    </cfRule>
    <cfRule type="cellIs" dxfId="259" priority="56" stopIfTrue="1" operator="lessThan">
      <formula>($E$20 * 0.25)</formula>
    </cfRule>
  </conditionalFormatting>
  <conditionalFormatting sqref="E21:AQ21">
    <cfRule type="cellIs" dxfId="258" priority="57" stopIfTrue="1" operator="lessThan">
      <formula>$E$21</formula>
    </cfRule>
    <cfRule type="cellIs" dxfId="257" priority="58" stopIfTrue="1" operator="greaterThan">
      <formula>0</formula>
    </cfRule>
  </conditionalFormatting>
  <conditionalFormatting sqref="E22:AQ22">
    <cfRule type="cellIs" dxfId="256" priority="59" stopIfTrue="1" operator="lessThan">
      <formula>$E$22</formula>
    </cfRule>
    <cfRule type="cellIs" dxfId="255" priority="60" stopIfTrue="1" operator="greaterThan">
      <formula>0</formula>
    </cfRule>
  </conditionalFormatting>
  <conditionalFormatting sqref="C25:AQ25">
    <cfRule type="cellIs" dxfId="254" priority="61" stopIfTrue="1" operator="equal">
      <formula>$D$27</formula>
    </cfRule>
    <cfRule type="cellIs" dxfId="253" priority="62" stopIfTrue="1" operator="equal">
      <formula>$D$28</formula>
    </cfRule>
    <cfRule type="cellIs" dxfId="252" priority="63" stopIfTrue="1" operator="equal">
      <formula>$D$29</formula>
    </cfRule>
  </conditionalFormatting>
  <hyperlinks>
    <hyperlink ref="O3" r:id="rId1" xr:uid="{4DD6F03B-8305-4122-9B66-9F1EF58527A2}"/>
    <hyperlink ref="E3" r:id="rId2" display="Need Help using this ScoreCard?  Check out this training video." xr:uid="{EB8801C4-9300-46D9-8F25-03FA6422610C}"/>
    <hyperlink ref="D3" r:id="rId3" display="Need Help using this ScoreCard?  Check out this training video." xr:uid="{132A43D4-709B-4244-82D7-C809426F3FB9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429C-0B96-4B6E-89A5-F817B2F292E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</row>
    <row r="7" spans="1:69" x14ac:dyDescent="0.25">
      <c r="A7" s="19">
        <v>16657</v>
      </c>
      <c r="B7" s="19">
        <v>10080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16657</v>
      </c>
      <c r="B8" s="19">
        <v>10081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16657</v>
      </c>
      <c r="B9" s="19">
        <v>10082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16657</v>
      </c>
      <c r="B10" s="19">
        <v>10083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16657</v>
      </c>
      <c r="B11" s="19">
        <v>10084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16657</v>
      </c>
      <c r="B12" s="19">
        <v>10085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16657</v>
      </c>
      <c r="B13" s="19">
        <v>10086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16657</v>
      </c>
      <c r="B14" s="19">
        <v>10087</v>
      </c>
      <c r="C14" s="3" t="s">
        <v>23</v>
      </c>
      <c r="D14" s="3" t="s">
        <v>31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16657</v>
      </c>
      <c r="B15" s="19">
        <v>10088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16657</v>
      </c>
      <c r="B16" s="19">
        <v>10089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16657</v>
      </c>
      <c r="B17" s="19">
        <v>10090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16657</v>
      </c>
      <c r="B18" s="19">
        <v>10091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16657</v>
      </c>
      <c r="B19" s="19">
        <v>10092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16657</v>
      </c>
      <c r="B20" s="19">
        <v>10093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16657</v>
      </c>
      <c r="B21" s="19">
        <v>10094</v>
      </c>
      <c r="C21" s="21" t="s">
        <v>35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16657</v>
      </c>
      <c r="B22" s="19">
        <v>10095</v>
      </c>
      <c r="C22" s="21" t="s">
        <v>35</v>
      </c>
      <c r="D22" s="21" t="s">
        <v>37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23">
        <f>SUM($L$7:$L$22)</f>
        <v>0</v>
      </c>
      <c r="M25" s="23">
        <f>SUM($M$7:$M$22)</f>
        <v>0</v>
      </c>
      <c r="N25" s="23">
        <f>SUM($N$7:$N$22)</f>
        <v>0</v>
      </c>
      <c r="O25" s="23">
        <f>SUM($O$7:$O$22)</f>
        <v>0</v>
      </c>
      <c r="P25" s="23">
        <f>SUM($P$7:$P$22)</f>
        <v>0</v>
      </c>
      <c r="Q25" s="23">
        <f>SUM($Q$7:$Q$22)</f>
        <v>0</v>
      </c>
      <c r="R25" s="23">
        <f>SUM($R$7:$R$22)</f>
        <v>0</v>
      </c>
      <c r="S25" s="23">
        <f>SUM($S$7:$S$22)</f>
        <v>0</v>
      </c>
      <c r="T25" s="23">
        <f>SUM($T$7:$T$22)</f>
        <v>0</v>
      </c>
      <c r="U25" s="23">
        <f>SUM($U$7:$U$22)</f>
        <v>0</v>
      </c>
      <c r="V25" s="23">
        <f>SUM($V$7:$V$22)</f>
        <v>0</v>
      </c>
      <c r="W25" s="23">
        <f>SUM($W$7:$W$22)</f>
        <v>0</v>
      </c>
      <c r="X25" s="23">
        <f>SUM($X$7:$X$22)</f>
        <v>0</v>
      </c>
      <c r="Y25" s="23">
        <f>SUM($Y$7:$Y$22)</f>
        <v>0</v>
      </c>
      <c r="Z25" s="23">
        <f>SUM($Z$7:$Z$22)</f>
        <v>0</v>
      </c>
      <c r="AA25" s="23">
        <f>SUM($AA$7:$AA$22)</f>
        <v>0</v>
      </c>
      <c r="AB25" s="23">
        <f>SUM($AB$7:$AB$22)</f>
        <v>0</v>
      </c>
      <c r="AC25" s="23">
        <f>SUM($AC$7:$AC$22)</f>
        <v>0</v>
      </c>
      <c r="AD25" s="23">
        <f>SUM($AD$7:$AD$22)</f>
        <v>0</v>
      </c>
      <c r="AE25" s="23">
        <f>SUM($AE$7:$AE$22)</f>
        <v>0</v>
      </c>
      <c r="AF25" s="23">
        <f>SUM($AF$7:$AF$22)</f>
        <v>0</v>
      </c>
      <c r="AG25" s="23">
        <f>SUM($AG$7:$AG$22)</f>
        <v>0</v>
      </c>
      <c r="AH25" s="23">
        <f>SUM($AH$7:$AH$22)</f>
        <v>0</v>
      </c>
      <c r="AI25" s="23">
        <f>SUM($AI$7:$AI$22)</f>
        <v>0</v>
      </c>
      <c r="AJ25" s="23">
        <f>SUM($AJ$7:$AJ$22)</f>
        <v>0</v>
      </c>
      <c r="AK25" s="23">
        <f>SUM($AK$7:$AK$22)</f>
        <v>0</v>
      </c>
      <c r="AL25" s="23">
        <f>SUM($AL$7:$AL$22)</f>
        <v>0</v>
      </c>
      <c r="AM25" s="23">
        <f>SUM($AM$7:$AM$22)</f>
        <v>0</v>
      </c>
      <c r="AN25" s="23">
        <f>SUM($AN$7:$AN$22)</f>
        <v>0</v>
      </c>
      <c r="AO25" s="23">
        <f>SUM($AO$7:$AO$22)</f>
        <v>0</v>
      </c>
      <c r="AP25" s="23">
        <f>SUM($AP$7:$AP$22)</f>
        <v>0</v>
      </c>
      <c r="AQ25" s="23">
        <f>SUM($AQ$7:$AQ$22)</f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41</v>
      </c>
      <c r="E26" s="24" t="s">
        <v>42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377" priority="1" stopIfTrue="1" operator="greaterThan">
      <formula>$E$7</formula>
    </cfRule>
    <cfRule type="cellIs" dxfId="376" priority="2" stopIfTrue="1" operator="equal">
      <formula>""</formula>
    </cfRule>
    <cfRule type="cellIs" dxfId="375" priority="3" stopIfTrue="1" operator="equal">
      <formula>0</formula>
    </cfRule>
    <cfRule type="cellIs" dxfId="374" priority="4" stopIfTrue="1" operator="lessThan">
      <formula>($E$7 * 0.25)</formula>
    </cfRule>
  </conditionalFormatting>
  <conditionalFormatting sqref="E8:AQ8">
    <cfRule type="cellIs" dxfId="373" priority="5" stopIfTrue="1" operator="greaterThan">
      <formula>$E$8</formula>
    </cfRule>
    <cfRule type="cellIs" dxfId="372" priority="6" stopIfTrue="1" operator="equal">
      <formula>""</formula>
    </cfRule>
    <cfRule type="cellIs" dxfId="371" priority="7" stopIfTrue="1" operator="equal">
      <formula>0</formula>
    </cfRule>
    <cfRule type="cellIs" dxfId="370" priority="8" stopIfTrue="1" operator="lessThan">
      <formula>($E$8 * 0.25)</formula>
    </cfRule>
  </conditionalFormatting>
  <conditionalFormatting sqref="E9:AQ9">
    <cfRule type="cellIs" dxfId="369" priority="9" stopIfTrue="1" operator="greaterThan">
      <formula>$E$9</formula>
    </cfRule>
    <cfRule type="cellIs" dxfId="368" priority="10" stopIfTrue="1" operator="equal">
      <formula>""</formula>
    </cfRule>
    <cfRule type="cellIs" dxfId="367" priority="11" stopIfTrue="1" operator="equal">
      <formula>0</formula>
    </cfRule>
    <cfRule type="cellIs" dxfId="366" priority="12" stopIfTrue="1" operator="lessThan">
      <formula>($E$9 * 0.25)</formula>
    </cfRule>
  </conditionalFormatting>
  <conditionalFormatting sqref="E10:AQ10">
    <cfRule type="cellIs" dxfId="365" priority="13" stopIfTrue="1" operator="greaterThan">
      <formula>$E$10</formula>
    </cfRule>
    <cfRule type="cellIs" dxfId="364" priority="14" stopIfTrue="1" operator="equal">
      <formula>""</formula>
    </cfRule>
    <cfRule type="cellIs" dxfId="363" priority="15" stopIfTrue="1" operator="equal">
      <formula>0</formula>
    </cfRule>
    <cfRule type="cellIs" dxfId="362" priority="16" stopIfTrue="1" operator="lessThan">
      <formula>($E$10 * 0.25)</formula>
    </cfRule>
  </conditionalFormatting>
  <conditionalFormatting sqref="E11:AQ11">
    <cfRule type="cellIs" dxfId="361" priority="17" stopIfTrue="1" operator="greaterThan">
      <formula>$E$11</formula>
    </cfRule>
    <cfRule type="cellIs" dxfId="360" priority="18" stopIfTrue="1" operator="equal">
      <formula>""</formula>
    </cfRule>
    <cfRule type="cellIs" dxfId="359" priority="19" stopIfTrue="1" operator="equal">
      <formula>0</formula>
    </cfRule>
    <cfRule type="cellIs" dxfId="358" priority="20" stopIfTrue="1" operator="lessThan">
      <formula>($E$11 * 0.25)</formula>
    </cfRule>
  </conditionalFormatting>
  <conditionalFormatting sqref="E12:AQ12">
    <cfRule type="cellIs" dxfId="357" priority="21" stopIfTrue="1" operator="greaterThan">
      <formula>$E$12</formula>
    </cfRule>
    <cfRule type="cellIs" dxfId="356" priority="22" stopIfTrue="1" operator="equal">
      <formula>""</formula>
    </cfRule>
    <cfRule type="cellIs" dxfId="355" priority="23" stopIfTrue="1" operator="equal">
      <formula>0</formula>
    </cfRule>
    <cfRule type="cellIs" dxfId="354" priority="24" stopIfTrue="1" operator="lessThan">
      <formula>($E$12 * 0.25)</formula>
    </cfRule>
  </conditionalFormatting>
  <conditionalFormatting sqref="E13:AQ13">
    <cfRule type="cellIs" dxfId="353" priority="25" stopIfTrue="1" operator="greaterThan">
      <formula>$E$13</formula>
    </cfRule>
    <cfRule type="cellIs" dxfId="352" priority="26" stopIfTrue="1" operator="equal">
      <formula>""</formula>
    </cfRule>
    <cfRule type="cellIs" dxfId="351" priority="27" stopIfTrue="1" operator="equal">
      <formula>0</formula>
    </cfRule>
    <cfRule type="cellIs" dxfId="350" priority="28" stopIfTrue="1" operator="lessThan">
      <formula>($E$13 * 0.25)</formula>
    </cfRule>
  </conditionalFormatting>
  <conditionalFormatting sqref="E14:AQ14">
    <cfRule type="cellIs" dxfId="349" priority="29" stopIfTrue="1" operator="greaterThan">
      <formula>$E$14</formula>
    </cfRule>
    <cfRule type="cellIs" dxfId="348" priority="30" stopIfTrue="1" operator="equal">
      <formula>""</formula>
    </cfRule>
    <cfRule type="cellIs" dxfId="347" priority="31" stopIfTrue="1" operator="equal">
      <formula>0</formula>
    </cfRule>
    <cfRule type="cellIs" dxfId="346" priority="32" stopIfTrue="1" operator="lessThan">
      <formula>($E$14 * 0.25)</formula>
    </cfRule>
  </conditionalFormatting>
  <conditionalFormatting sqref="E15:AQ15">
    <cfRule type="cellIs" dxfId="345" priority="33" stopIfTrue="1" operator="greaterThan">
      <formula>$E$15</formula>
    </cfRule>
    <cfRule type="cellIs" dxfId="344" priority="34" stopIfTrue="1" operator="equal">
      <formula>""</formula>
    </cfRule>
    <cfRule type="cellIs" dxfId="343" priority="35" stopIfTrue="1" operator="equal">
      <formula>0</formula>
    </cfRule>
    <cfRule type="cellIs" dxfId="342" priority="36" stopIfTrue="1" operator="lessThan">
      <formula>($E$15 * 0.25)</formula>
    </cfRule>
  </conditionalFormatting>
  <conditionalFormatting sqref="E16:AQ16">
    <cfRule type="cellIs" dxfId="341" priority="37" stopIfTrue="1" operator="greaterThan">
      <formula>$E$16</formula>
    </cfRule>
    <cfRule type="cellIs" dxfId="340" priority="38" stopIfTrue="1" operator="equal">
      <formula>""</formula>
    </cfRule>
    <cfRule type="cellIs" dxfId="339" priority="39" stopIfTrue="1" operator="equal">
      <formula>0</formula>
    </cfRule>
    <cfRule type="cellIs" dxfId="338" priority="40" stopIfTrue="1" operator="lessThan">
      <formula>($E$16 * 0.25)</formula>
    </cfRule>
  </conditionalFormatting>
  <conditionalFormatting sqref="E17:AQ17">
    <cfRule type="cellIs" dxfId="337" priority="41" stopIfTrue="1" operator="greaterThan">
      <formula>$E$17</formula>
    </cfRule>
    <cfRule type="cellIs" dxfId="336" priority="42" stopIfTrue="1" operator="equal">
      <formula>""</formula>
    </cfRule>
    <cfRule type="cellIs" dxfId="335" priority="43" stopIfTrue="1" operator="equal">
      <formula>0</formula>
    </cfRule>
    <cfRule type="cellIs" dxfId="334" priority="44" stopIfTrue="1" operator="lessThan">
      <formula>($E$17 * 0.25)</formula>
    </cfRule>
  </conditionalFormatting>
  <conditionalFormatting sqref="E18:AQ18">
    <cfRule type="cellIs" dxfId="333" priority="45" stopIfTrue="1" operator="greaterThan">
      <formula>$E$18</formula>
    </cfRule>
    <cfRule type="cellIs" dxfId="332" priority="46" stopIfTrue="1" operator="equal">
      <formula>""</formula>
    </cfRule>
    <cfRule type="cellIs" dxfId="331" priority="47" stopIfTrue="1" operator="equal">
      <formula>0</formula>
    </cfRule>
    <cfRule type="cellIs" dxfId="330" priority="48" stopIfTrue="1" operator="lessThan">
      <formula>($E$18 * 0.25)</formula>
    </cfRule>
  </conditionalFormatting>
  <conditionalFormatting sqref="E19:AQ19">
    <cfRule type="cellIs" dxfId="329" priority="49" stopIfTrue="1" operator="greaterThan">
      <formula>$E$19</formula>
    </cfRule>
    <cfRule type="cellIs" dxfId="328" priority="50" stopIfTrue="1" operator="equal">
      <formula>""</formula>
    </cfRule>
    <cfRule type="cellIs" dxfId="327" priority="51" stopIfTrue="1" operator="equal">
      <formula>0</formula>
    </cfRule>
    <cfRule type="cellIs" dxfId="326" priority="52" stopIfTrue="1" operator="lessThan">
      <formula>($E$19 * 0.25)</formula>
    </cfRule>
  </conditionalFormatting>
  <conditionalFormatting sqref="E20:AQ20">
    <cfRule type="cellIs" dxfId="325" priority="53" stopIfTrue="1" operator="greaterThan">
      <formula>$E$20</formula>
    </cfRule>
    <cfRule type="cellIs" dxfId="324" priority="54" stopIfTrue="1" operator="equal">
      <formula>""</formula>
    </cfRule>
    <cfRule type="cellIs" dxfId="323" priority="55" stopIfTrue="1" operator="equal">
      <formula>0</formula>
    </cfRule>
    <cfRule type="cellIs" dxfId="322" priority="56" stopIfTrue="1" operator="lessThan">
      <formula>($E$20 * 0.25)</formula>
    </cfRule>
  </conditionalFormatting>
  <conditionalFormatting sqref="E21:AQ21">
    <cfRule type="cellIs" dxfId="321" priority="57" stopIfTrue="1" operator="lessThan">
      <formula>$E$21</formula>
    </cfRule>
    <cfRule type="cellIs" dxfId="320" priority="58" stopIfTrue="1" operator="greaterThan">
      <formula>0</formula>
    </cfRule>
  </conditionalFormatting>
  <conditionalFormatting sqref="E22:AQ22">
    <cfRule type="cellIs" dxfId="319" priority="59" stopIfTrue="1" operator="lessThan">
      <formula>$E$22</formula>
    </cfRule>
    <cfRule type="cellIs" dxfId="318" priority="60" stopIfTrue="1" operator="greaterThan">
      <formula>0</formula>
    </cfRule>
  </conditionalFormatting>
  <conditionalFormatting sqref="C25:AQ25">
    <cfRule type="cellIs" dxfId="317" priority="61" stopIfTrue="1" operator="equal">
      <formula>$D$27</formula>
    </cfRule>
    <cfRule type="cellIs" dxfId="316" priority="62" stopIfTrue="1" operator="equal">
      <formula>$D$28</formula>
    </cfRule>
    <cfRule type="cellIs" dxfId="315" priority="63" stopIfTrue="1" operator="equal">
      <formula>$D$29</formula>
    </cfRule>
  </conditionalFormatting>
  <hyperlinks>
    <hyperlink ref="O3" r:id="rId1" xr:uid="{737C537A-996E-4BA0-82C3-9024B41177C8}"/>
    <hyperlink ref="E3" r:id="rId2" display="Need Help using this ScoreCard?  Check out this training video." xr:uid="{E1DB0774-9B40-43FA-939E-085B9623620B}"/>
    <hyperlink ref="D3" r:id="rId3" display="Need Help using this ScoreCard?  Check out this training video." xr:uid="{D3BE00C1-16E7-440F-AD3C-67A0503433A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CFE4-6E63-42BA-83E1-DF31E27530D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Q22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47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115</v>
      </c>
      <c r="T6" s="35">
        <v>116</v>
      </c>
      <c r="U6" s="35">
        <v>117</v>
      </c>
      <c r="V6" s="35">
        <v>118</v>
      </c>
      <c r="W6" s="35">
        <v>119</v>
      </c>
      <c r="X6" s="35">
        <v>120</v>
      </c>
      <c r="Y6" s="35">
        <v>121</v>
      </c>
      <c r="Z6" s="35">
        <v>122</v>
      </c>
      <c r="AA6" s="35">
        <v>123</v>
      </c>
      <c r="AB6" s="35">
        <v>124</v>
      </c>
      <c r="AC6" s="35">
        <v>125</v>
      </c>
      <c r="AD6" s="35">
        <v>126</v>
      </c>
      <c r="AE6" s="35">
        <v>127</v>
      </c>
      <c r="AF6" s="35">
        <v>128</v>
      </c>
      <c r="AG6" s="35">
        <v>129</v>
      </c>
      <c r="AH6" s="35">
        <v>130</v>
      </c>
      <c r="AI6" s="35">
        <v>131</v>
      </c>
      <c r="AJ6" s="35">
        <v>132</v>
      </c>
      <c r="AK6" s="35">
        <v>133</v>
      </c>
      <c r="AL6" s="35">
        <v>134</v>
      </c>
      <c r="AM6" s="35">
        <v>135</v>
      </c>
      <c r="AN6" s="35">
        <v>136</v>
      </c>
      <c r="AO6" s="35">
        <v>137</v>
      </c>
      <c r="AP6" s="35">
        <v>138</v>
      </c>
      <c r="AQ6" s="35">
        <v>139</v>
      </c>
    </row>
    <row r="7" spans="1:69" ht="30" x14ac:dyDescent="0.5">
      <c r="A7" s="19">
        <v>16657</v>
      </c>
      <c r="B7" s="19">
        <v>10080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16657</v>
      </c>
      <c r="B8" s="19">
        <v>10081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16657</v>
      </c>
      <c r="B9" s="19">
        <v>10082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16657</v>
      </c>
      <c r="B10" s="19">
        <v>10083</v>
      </c>
      <c r="C10" s="3" t="s">
        <v>23</v>
      </c>
      <c r="D10" s="3" t="s">
        <v>27</v>
      </c>
      <c r="E10" s="3">
        <v>100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16657</v>
      </c>
      <c r="B11" s="19">
        <v>10084</v>
      </c>
      <c r="C11" s="3" t="s">
        <v>23</v>
      </c>
      <c r="D11" s="3" t="s">
        <v>28</v>
      </c>
      <c r="E11" s="3">
        <v>100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16657</v>
      </c>
      <c r="B12" s="19">
        <v>10085</v>
      </c>
      <c r="C12" s="3" t="s">
        <v>23</v>
      </c>
      <c r="D12" s="3" t="s">
        <v>29</v>
      </c>
      <c r="E12" s="3">
        <v>100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16657</v>
      </c>
      <c r="B13" s="19">
        <v>10086</v>
      </c>
      <c r="C13" s="3" t="s">
        <v>23</v>
      </c>
      <c r="D13" s="3" t="s">
        <v>30</v>
      </c>
      <c r="E13" s="3">
        <v>100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16657</v>
      </c>
      <c r="B14" s="19">
        <v>10087</v>
      </c>
      <c r="C14" s="3" t="s">
        <v>23</v>
      </c>
      <c r="D14" s="3" t="s">
        <v>31</v>
      </c>
      <c r="E14" s="3">
        <v>150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16657</v>
      </c>
      <c r="B15" s="19">
        <v>10088</v>
      </c>
      <c r="C15" s="3" t="s">
        <v>23</v>
      </c>
      <c r="D15" s="3" t="s">
        <v>32</v>
      </c>
      <c r="E15" s="3">
        <v>40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16657</v>
      </c>
      <c r="B16" s="19">
        <v>10089</v>
      </c>
      <c r="C16" s="3" t="s">
        <v>23</v>
      </c>
      <c r="D16" s="3" t="s">
        <v>33</v>
      </c>
      <c r="E16" s="3">
        <v>10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16657</v>
      </c>
      <c r="B17" s="19">
        <v>10090</v>
      </c>
      <c r="C17" s="3" t="s">
        <v>23</v>
      </c>
      <c r="D17" s="3" t="s">
        <v>34</v>
      </c>
      <c r="E17" s="3">
        <v>100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16657</v>
      </c>
      <c r="B18" s="19">
        <v>10091</v>
      </c>
      <c r="C18" s="3" t="s">
        <v>23</v>
      </c>
      <c r="D18" s="3"/>
      <c r="E18" s="3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16657</v>
      </c>
      <c r="B19" s="19">
        <v>10092</v>
      </c>
      <c r="C19" s="3" t="s">
        <v>23</v>
      </c>
      <c r="D19" s="3"/>
      <c r="E19" s="3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16657</v>
      </c>
      <c r="B20" s="19">
        <v>10093</v>
      </c>
      <c r="C20" s="3" t="s">
        <v>23</v>
      </c>
      <c r="D20" s="3"/>
      <c r="E20" s="3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16657</v>
      </c>
      <c r="B21" s="19">
        <v>10094</v>
      </c>
      <c r="C21" s="21" t="s">
        <v>35</v>
      </c>
      <c r="D21" s="21" t="s">
        <v>36</v>
      </c>
      <c r="E21" s="21">
        <v>-10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16657</v>
      </c>
      <c r="B22" s="19">
        <v>10095</v>
      </c>
      <c r="C22" s="21" t="s">
        <v>35</v>
      </c>
      <c r="D22" s="21" t="s">
        <v>37</v>
      </c>
      <c r="E22" s="21">
        <v>-10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23">
        <f>SUM($L$7:$L$22)</f>
        <v>0</v>
      </c>
      <c r="M25" s="23">
        <f>SUM($M$7:$M$22)</f>
        <v>0</v>
      </c>
      <c r="N25" s="23">
        <f>SUM($N$7:$N$22)</f>
        <v>0</v>
      </c>
      <c r="O25" s="23">
        <f>SUM($O$7:$O$22)</f>
        <v>0</v>
      </c>
      <c r="P25" s="23">
        <f>SUM($P$7:$P$22)</f>
        <v>0</v>
      </c>
      <c r="Q25" s="23">
        <f>SUM($Q$7:$Q$22)</f>
        <v>0</v>
      </c>
      <c r="R25" s="23">
        <f>SUM($R$7:$R$22)</f>
        <v>0</v>
      </c>
      <c r="S25" s="23">
        <f>SUM($S$7:$S$22)</f>
        <v>0</v>
      </c>
      <c r="T25" s="23">
        <f>SUM($T$7:$T$22)</f>
        <v>0</v>
      </c>
      <c r="U25" s="23">
        <f>SUM($U$7:$U$22)</f>
        <v>0</v>
      </c>
      <c r="V25" s="23">
        <f>SUM($V$7:$V$22)</f>
        <v>0</v>
      </c>
      <c r="W25" s="23">
        <f>SUM($W$7:$W$22)</f>
        <v>0</v>
      </c>
      <c r="X25" s="23">
        <f>SUM($X$7:$X$22)</f>
        <v>0</v>
      </c>
      <c r="Y25" s="23">
        <f>SUM($Y$7:$Y$22)</f>
        <v>0</v>
      </c>
      <c r="Z25" s="23">
        <f>SUM($Z$7:$Z$22)</f>
        <v>0</v>
      </c>
      <c r="AA25" s="23">
        <f>SUM($AA$7:$AA$22)</f>
        <v>0</v>
      </c>
      <c r="AB25" s="23">
        <f>SUM($AB$7:$AB$22)</f>
        <v>0</v>
      </c>
      <c r="AC25" s="23">
        <f>SUM($AC$7:$AC$22)</f>
        <v>0</v>
      </c>
      <c r="AD25" s="23">
        <f>SUM($AD$7:$AD$22)</f>
        <v>0</v>
      </c>
      <c r="AE25" s="23">
        <f>SUM($AE$7:$AE$22)</f>
        <v>0</v>
      </c>
      <c r="AF25" s="23">
        <f>SUM($AF$7:$AF$22)</f>
        <v>0</v>
      </c>
      <c r="AG25" s="23">
        <f>SUM($AG$7:$AG$22)</f>
        <v>0</v>
      </c>
      <c r="AH25" s="23">
        <f>SUM($AH$7:$AH$22)</f>
        <v>0</v>
      </c>
      <c r="AI25" s="23">
        <f>SUM($AI$7:$AI$22)</f>
        <v>0</v>
      </c>
      <c r="AJ25" s="23">
        <f>SUM($AJ$7:$AJ$22)</f>
        <v>0</v>
      </c>
      <c r="AK25" s="23">
        <f>SUM($AK$7:$AK$22)</f>
        <v>0</v>
      </c>
      <c r="AL25" s="23">
        <f>SUM($AL$7:$AL$22)</f>
        <v>0</v>
      </c>
      <c r="AM25" s="23">
        <f>SUM($AM$7:$AM$22)</f>
        <v>0</v>
      </c>
      <c r="AN25" s="23">
        <f>SUM($AN$7:$AN$22)</f>
        <v>0</v>
      </c>
      <c r="AO25" s="23">
        <f>SUM($AO$7:$AO$22)</f>
        <v>0</v>
      </c>
      <c r="AP25" s="23">
        <f>SUM($AP$7:$AP$22)</f>
        <v>0</v>
      </c>
      <c r="AQ25" s="23">
        <f>SUM($AQ$7:$AQ$22)</f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41</v>
      </c>
      <c r="E26" s="24" t="s">
        <v>42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40</v>
      </c>
      <c r="D27" s="25">
        <f>LARGE($F$25:$AQ$25,1)</f>
        <v>0</v>
      </c>
      <c r="E27">
        <f>INDEX($F$6:$AQ$6,MATCH($D$27,$F$25:$AQ$25,0))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D28" s="20">
        <f>LARGE($F$25:$AQ$25,2)</f>
        <v>0</v>
      </c>
      <c r="E28">
        <f>INDEX($F$6:$AQ$6,MATCH($D$28,$F$25:$AQ$25,0))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D29" s="26">
        <f>LARGE($F$25:$AQ$25,3)</f>
        <v>0</v>
      </c>
      <c r="E29">
        <f>INDEX($F$6:$AQ$6,MATCH($D$29,$F$25:$AQ$25,0))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3.8" x14ac:dyDescent="0.25">
      <c r="D30" s="27">
        <f>LARGE($F$25:$AQ$25,4)</f>
        <v>0</v>
      </c>
      <c r="E30" s="29" t="str">
        <f>IF( OR( EXACT( $D$27,$D$28 ), EXACT($D$28,$D$29 ), EXACT($D$29,$D$30 )),"** TIE **", " ")</f>
        <v>** TIE **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00.05" customHeight="1" x14ac:dyDescent="0.25">
      <c r="E31" s="30" t="s">
        <v>45</v>
      </c>
      <c r="F31" s="34" t="str">
        <f>Judge1!F31 &amp; " " &amp; Judge2!F31 &amp; " " &amp; Judge3!F31 &amp; " " &amp; Judge4!F31 &amp; " " &amp; Judge5!F31</f>
        <v xml:space="preserve">    </v>
      </c>
      <c r="G31" s="31" t="str">
        <f>Judge1!G31 &amp; " " &amp; Judge2!G31 &amp; " " &amp; Judge3!G31 &amp; " " &amp; Judge4!G31 &amp; " " &amp; Judge5!G31</f>
        <v xml:space="preserve">    </v>
      </c>
      <c r="H31" s="31" t="str">
        <f>Judge1!H31 &amp; " " &amp; Judge2!H31 &amp; " " &amp; Judge3!H31 &amp; " " &amp; Judge4!H31 &amp; " " &amp; Judge5!H31</f>
        <v xml:space="preserve">    </v>
      </c>
      <c r="I31" s="31" t="str">
        <f>Judge1!I31 &amp; " " &amp; Judge2!I31 &amp; " " &amp; Judge3!I31 &amp; " " &amp; Judge4!I31 &amp; " " &amp; Judge5!I31</f>
        <v xml:space="preserve">    </v>
      </c>
      <c r="J31" s="31" t="str">
        <f>Judge1!J31 &amp; " " &amp; Judge2!J31 &amp; " " &amp; Judge3!J31 &amp; " " &amp; Judge4!J31 &amp; " " &amp; Judge5!J31</f>
        <v xml:space="preserve">    </v>
      </c>
      <c r="K31" s="31" t="str">
        <f>Judge1!K31 &amp; " " &amp; Judge2!K31 &amp; " " &amp; Judge3!K31 &amp; " " &amp; Judge4!K31 &amp; " " &amp; Judge5!K31</f>
        <v xml:space="preserve">    </v>
      </c>
      <c r="L31" s="31" t="str">
        <f>Judge1!L31 &amp; " " &amp; Judge2!L31 &amp; " " &amp; Judge3!L31 &amp; " " &amp; Judge4!L31 &amp; " " &amp; Judge5!L31</f>
        <v xml:space="preserve">    </v>
      </c>
      <c r="M31" s="31" t="str">
        <f>Judge1!M31 &amp; " " &amp; Judge2!M31 &amp; " " &amp; Judge3!M31 &amp; " " &amp; Judge4!M31 &amp; " " &amp; Judge5!M31</f>
        <v xml:space="preserve">    </v>
      </c>
      <c r="N31" s="31" t="str">
        <f>Judge1!N31 &amp; " " &amp; Judge2!N31 &amp; " " &amp; Judge3!N31 &amp; " " &amp; Judge4!N31 &amp; " " &amp; Judge5!N31</f>
        <v xml:space="preserve">    </v>
      </c>
      <c r="O31" s="31" t="str">
        <f>Judge1!O31 &amp; " " &amp; Judge2!O31 &amp; " " &amp; Judge3!O31 &amp; " " &amp; Judge4!O31 &amp; " " &amp; Judge5!O31</f>
        <v xml:space="preserve">    </v>
      </c>
      <c r="P31" s="31" t="str">
        <f>Judge1!P31 &amp; " " &amp; Judge2!P31 &amp; " " &amp; Judge3!P31 &amp; " " &amp; Judge4!P31 &amp; " " &amp; Judge5!P31</f>
        <v xml:space="preserve">    </v>
      </c>
      <c r="Q31" s="31" t="str">
        <f>Judge1!Q31 &amp; " " &amp; Judge2!Q31 &amp; " " &amp; Judge3!Q31 &amp; " " &amp; Judge4!Q31 &amp; " " &amp; Judge5!Q31</f>
        <v xml:space="preserve">    </v>
      </c>
      <c r="R31" s="31" t="str">
        <f>Judge1!R31 &amp; " " &amp; Judge2!R31 &amp; " " &amp; Judge3!R31 &amp; " " &amp; Judge4!R31 &amp; " " &amp; Judge5!R31</f>
        <v xml:space="preserve">    </v>
      </c>
      <c r="S31" s="31" t="str">
        <f>Judge1!S31 &amp; " " &amp; Judge2!S31 &amp; " " &amp; Judge3!S31 &amp; " " &amp; Judge4!S31 &amp; " " &amp; Judge5!S31</f>
        <v xml:space="preserve">    </v>
      </c>
      <c r="T31" s="31" t="str">
        <f>Judge1!T31 &amp; " " &amp; Judge2!T31 &amp; " " &amp; Judge3!T31 &amp; " " &amp; Judge4!T31 &amp; " " &amp; Judge5!T31</f>
        <v xml:space="preserve">    </v>
      </c>
      <c r="U31" s="31" t="str">
        <f>Judge1!U31 &amp; " " &amp; Judge2!U31 &amp; " " &amp; Judge3!U31 &amp; " " &amp; Judge4!U31 &amp; " " &amp; Judge5!U31</f>
        <v xml:space="preserve">    </v>
      </c>
      <c r="V31" s="31" t="str">
        <f>Judge1!V31 &amp; " " &amp; Judge2!V31 &amp; " " &amp; Judge3!V31 &amp; " " &amp; Judge4!V31 &amp; " " &amp; Judge5!V31</f>
        <v xml:space="preserve">    </v>
      </c>
      <c r="W31" s="31" t="str">
        <f>Judge1!W31 &amp; " " &amp; Judge2!W31 &amp; " " &amp; Judge3!W31 &amp; " " &amp; Judge4!W31 &amp; " " &amp; Judge5!W31</f>
        <v xml:space="preserve">    </v>
      </c>
      <c r="X31" s="31" t="str">
        <f>Judge1!X31 &amp; " " &amp; Judge2!X31 &amp; " " &amp; Judge3!X31 &amp; " " &amp; Judge4!X31 &amp; " " &amp; Judge5!X31</f>
        <v xml:space="preserve">    </v>
      </c>
      <c r="Y31" s="31" t="str">
        <f>Judge1!Y31 &amp; " " &amp; Judge2!Y31 &amp; " " &amp; Judge3!Y31 &amp; " " &amp; Judge4!Y31 &amp; " " &amp; Judge5!Y31</f>
        <v xml:space="preserve">    </v>
      </c>
      <c r="Z31" s="31" t="str">
        <f>Judge1!Z31 &amp; " " &amp; Judge2!Z31 &amp; " " &amp; Judge3!Z31 &amp; " " &amp; Judge4!Z31 &amp; " " &amp; Judge5!Z31</f>
        <v xml:space="preserve">    </v>
      </c>
      <c r="AA31" s="31" t="str">
        <f>Judge1!AA31 &amp; " " &amp; Judge2!AA31 &amp; " " &amp; Judge3!AA31 &amp; " " &amp; Judge4!AA31 &amp; " " &amp; Judge5!AA31</f>
        <v xml:space="preserve">    </v>
      </c>
      <c r="AB31" s="31" t="str">
        <f>Judge1!AB31 &amp; " " &amp; Judge2!AB31 &amp; " " &amp; Judge3!AB31 &amp; " " &amp; Judge4!AB31 &amp; " " &amp; Judge5!AB31</f>
        <v xml:space="preserve">    </v>
      </c>
      <c r="AC31" s="31" t="str">
        <f>Judge1!AC31 &amp; " " &amp; Judge2!AC31 &amp; " " &amp; Judge3!AC31 &amp; " " &amp; Judge4!AC31 &amp; " " &amp; Judge5!AC31</f>
        <v xml:space="preserve">    </v>
      </c>
      <c r="AD31" s="31" t="str">
        <f>Judge1!AD31 &amp; " " &amp; Judge2!AD31 &amp; " " &amp; Judge3!AD31 &amp; " " &amp; Judge4!AD31 &amp; " " &amp; Judge5!AD31</f>
        <v xml:space="preserve">    </v>
      </c>
      <c r="AE31" s="31" t="str">
        <f>Judge1!AE31 &amp; " " &amp; Judge2!AE31 &amp; " " &amp; Judge3!AE31 &amp; " " &amp; Judge4!AE31 &amp; " " &amp; Judge5!AE31</f>
        <v xml:space="preserve">    </v>
      </c>
      <c r="AF31" s="31" t="str">
        <f>Judge1!AF31 &amp; " " &amp; Judge2!AF31 &amp; " " &amp; Judge3!AF31 &amp; " " &amp; Judge4!AF31 &amp; " " &amp; Judge5!AF31</f>
        <v xml:space="preserve">    </v>
      </c>
      <c r="AG31" s="31" t="str">
        <f>Judge1!AG31 &amp; " " &amp; Judge2!AG31 &amp; " " &amp; Judge3!AG31 &amp; " " &amp; Judge4!AG31 &amp; " " &amp; Judge5!AG31</f>
        <v xml:space="preserve">    </v>
      </c>
      <c r="AH31" s="31" t="str">
        <f>Judge1!AH31 &amp; " " &amp; Judge2!AH31 &amp; " " &amp; Judge3!AH31 &amp; " " &amp; Judge4!AH31 &amp; " " &amp; Judge5!AH31</f>
        <v xml:space="preserve">    </v>
      </c>
      <c r="AI31" s="31" t="str">
        <f>Judge1!AI31 &amp; " " &amp; Judge2!AI31 &amp; " " &amp; Judge3!AI31 &amp; " " &amp; Judge4!AI31 &amp; " " &amp; Judge5!AI31</f>
        <v xml:space="preserve">    </v>
      </c>
      <c r="AJ31" s="31" t="str">
        <f>Judge1!AJ31 &amp; " " &amp; Judge2!AJ31 &amp; " " &amp; Judge3!AJ31 &amp; " " &amp; Judge4!AJ31 &amp; " " &amp; Judge5!AJ31</f>
        <v xml:space="preserve">    </v>
      </c>
      <c r="AK31" s="31" t="str">
        <f>Judge1!AK31 &amp; " " &amp; Judge2!AK31 &amp; " " &amp; Judge3!AK31 &amp; " " &amp; Judge4!AK31 &amp; " " &amp; Judge5!AK31</f>
        <v xml:space="preserve">    </v>
      </c>
      <c r="AL31" s="31" t="str">
        <f>Judge1!AL31 &amp; " " &amp; Judge2!AL31 &amp; " " &amp; Judge3!AL31 &amp; " " &amp; Judge4!AL31 &amp; " " &amp; Judge5!AL31</f>
        <v xml:space="preserve">    </v>
      </c>
      <c r="AM31" s="31" t="str">
        <f>Judge1!AM31 &amp; " " &amp; Judge2!AM31 &amp; " " &amp; Judge3!AM31 &amp; " " &amp; Judge4!AM31 &amp; " " &amp; Judge5!AM31</f>
        <v xml:space="preserve">    </v>
      </c>
      <c r="AN31" s="31" t="str">
        <f>Judge1!AN31 &amp; " " &amp; Judge2!AN31 &amp; " " &amp; Judge3!AN31 &amp; " " &amp; Judge4!AN31 &amp; " " &amp; Judge5!AN31</f>
        <v xml:space="preserve">    </v>
      </c>
      <c r="AO31" s="31" t="str">
        <f>Judge1!AO31 &amp; " " &amp; Judge2!AO31 &amp; " " &amp; Judge3!AO31 &amp; " " &amp; Judge4!AO31 &amp; " " &amp; Judge5!AO31</f>
        <v xml:space="preserve">    </v>
      </c>
      <c r="AP31" s="31" t="str">
        <f>Judge1!AP31 &amp; " " &amp; Judge2!AP31 &amp; " " &amp; Judge3!AP31 &amp; " " &amp; Judge4!AP31 &amp; " " &amp; Judge5!AP31</f>
        <v xml:space="preserve">    </v>
      </c>
      <c r="AQ31" s="31" t="str">
        <f>Judge1!AQ31 &amp; " " &amp; Judge2!AQ31 &amp; " " &amp; Judge3!AQ31 &amp; " " &amp; Judge4!AQ31 &amp; " " &amp; Judge5!AQ31</f>
        <v xml:space="preserve">    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62" priority="1" stopIfTrue="1" operator="greaterThan">
      <formula>$E$7</formula>
    </cfRule>
    <cfRule type="cellIs" dxfId="61" priority="2" stopIfTrue="1" operator="equal">
      <formula>""</formula>
    </cfRule>
    <cfRule type="cellIs" dxfId="60" priority="3" stopIfTrue="1" operator="equal">
      <formula>0</formula>
    </cfRule>
    <cfRule type="cellIs" dxfId="59" priority="4" stopIfTrue="1" operator="lessThan">
      <formula>($E$7 * 0.25)</formula>
    </cfRule>
  </conditionalFormatting>
  <conditionalFormatting sqref="E8">
    <cfRule type="cellIs" dxfId="58" priority="5" stopIfTrue="1" operator="greaterThan">
      <formula>$E$8</formula>
    </cfRule>
    <cfRule type="cellIs" dxfId="57" priority="6" stopIfTrue="1" operator="equal">
      <formula>""</formula>
    </cfRule>
    <cfRule type="cellIs" dxfId="56" priority="7" stopIfTrue="1" operator="equal">
      <formula>0</formula>
    </cfRule>
    <cfRule type="cellIs" dxfId="55" priority="8" stopIfTrue="1" operator="lessThan">
      <formula>($E$8 * 0.25)</formula>
    </cfRule>
  </conditionalFormatting>
  <conditionalFormatting sqref="E9">
    <cfRule type="cellIs" dxfId="54" priority="9" stopIfTrue="1" operator="greaterThan">
      <formula>$E$9</formula>
    </cfRule>
    <cfRule type="cellIs" dxfId="53" priority="10" stopIfTrue="1" operator="equal">
      <formula>""</formula>
    </cfRule>
    <cfRule type="cellIs" dxfId="52" priority="11" stopIfTrue="1" operator="equal">
      <formula>0</formula>
    </cfRule>
    <cfRule type="cellIs" dxfId="51" priority="12" stopIfTrue="1" operator="lessThan">
      <formula>($E$9 * 0.25)</formula>
    </cfRule>
  </conditionalFormatting>
  <conditionalFormatting sqref="E10">
    <cfRule type="cellIs" dxfId="50" priority="13" stopIfTrue="1" operator="greaterThan">
      <formula>$E$10</formula>
    </cfRule>
    <cfRule type="cellIs" dxfId="49" priority="14" stopIfTrue="1" operator="equal">
      <formula>""</formula>
    </cfRule>
    <cfRule type="cellIs" dxfId="48" priority="15" stopIfTrue="1" operator="equal">
      <formula>0</formula>
    </cfRule>
    <cfRule type="cellIs" dxfId="47" priority="16" stopIfTrue="1" operator="lessThan">
      <formula>($E$10 * 0.25)</formula>
    </cfRule>
  </conditionalFormatting>
  <conditionalFormatting sqref="E11">
    <cfRule type="cellIs" dxfId="46" priority="17" stopIfTrue="1" operator="greaterThan">
      <formula>$E$11</formula>
    </cfRule>
    <cfRule type="cellIs" dxfId="45" priority="18" stopIfTrue="1" operator="equal">
      <formula>""</formula>
    </cfRule>
    <cfRule type="cellIs" dxfId="44" priority="19" stopIfTrue="1" operator="equal">
      <formula>0</formula>
    </cfRule>
    <cfRule type="cellIs" dxfId="43" priority="20" stopIfTrue="1" operator="lessThan">
      <formula>($E$11 * 0.25)</formula>
    </cfRule>
  </conditionalFormatting>
  <conditionalFormatting sqref="E12">
    <cfRule type="cellIs" dxfId="42" priority="21" stopIfTrue="1" operator="greaterThan">
      <formula>$E$12</formula>
    </cfRule>
    <cfRule type="cellIs" dxfId="41" priority="22" stopIfTrue="1" operator="equal">
      <formula>""</formula>
    </cfRule>
    <cfRule type="cellIs" dxfId="40" priority="23" stopIfTrue="1" operator="equal">
      <formula>0</formula>
    </cfRule>
    <cfRule type="cellIs" dxfId="39" priority="24" stopIfTrue="1" operator="lessThan">
      <formula>($E$12 * 0.25)</formula>
    </cfRule>
  </conditionalFormatting>
  <conditionalFormatting sqref="E13">
    <cfRule type="cellIs" dxfId="38" priority="25" stopIfTrue="1" operator="greaterThan">
      <formula>$E$13</formula>
    </cfRule>
    <cfRule type="cellIs" dxfId="37" priority="26" stopIfTrue="1" operator="equal">
      <formula>""</formula>
    </cfRule>
    <cfRule type="cellIs" dxfId="36" priority="27" stopIfTrue="1" operator="equal">
      <formula>0</formula>
    </cfRule>
    <cfRule type="cellIs" dxfId="35" priority="28" stopIfTrue="1" operator="lessThan">
      <formula>($E$13 * 0.25)</formula>
    </cfRule>
  </conditionalFormatting>
  <conditionalFormatting sqref="E14">
    <cfRule type="cellIs" dxfId="34" priority="29" stopIfTrue="1" operator="greaterThan">
      <formula>$E$14</formula>
    </cfRule>
    <cfRule type="cellIs" dxfId="33" priority="30" stopIfTrue="1" operator="equal">
      <formula>""</formula>
    </cfRule>
    <cfRule type="cellIs" dxfId="32" priority="31" stopIfTrue="1" operator="equal">
      <formula>0</formula>
    </cfRule>
    <cfRule type="cellIs" dxfId="31" priority="32" stopIfTrue="1" operator="lessThan">
      <formula>($E$14 * 0.25)</formula>
    </cfRule>
  </conditionalFormatting>
  <conditionalFormatting sqref="E15">
    <cfRule type="cellIs" dxfId="30" priority="33" stopIfTrue="1" operator="greaterThan">
      <formula>$E$15</formula>
    </cfRule>
    <cfRule type="cellIs" dxfId="29" priority="34" stopIfTrue="1" operator="equal">
      <formula>""</formula>
    </cfRule>
    <cfRule type="cellIs" dxfId="28" priority="35" stopIfTrue="1" operator="equal">
      <formula>0</formula>
    </cfRule>
    <cfRule type="cellIs" dxfId="27" priority="36" stopIfTrue="1" operator="lessThan">
      <formula>($E$15 * 0.25)</formula>
    </cfRule>
  </conditionalFormatting>
  <conditionalFormatting sqref="E16">
    <cfRule type="cellIs" dxfId="26" priority="37" stopIfTrue="1" operator="greaterThan">
      <formula>$E$16</formula>
    </cfRule>
    <cfRule type="cellIs" dxfId="25" priority="38" stopIfTrue="1" operator="equal">
      <formula>""</formula>
    </cfRule>
    <cfRule type="cellIs" dxfId="24" priority="39" stopIfTrue="1" operator="equal">
      <formula>0</formula>
    </cfRule>
    <cfRule type="cellIs" dxfId="23" priority="40" stopIfTrue="1" operator="lessThan">
      <formula>($E$16 * 0.25)</formula>
    </cfRule>
  </conditionalFormatting>
  <conditionalFormatting sqref="E17">
    <cfRule type="cellIs" dxfId="22" priority="41" stopIfTrue="1" operator="greaterThan">
      <formula>$E$17</formula>
    </cfRule>
    <cfRule type="cellIs" dxfId="21" priority="42" stopIfTrue="1" operator="equal">
      <formula>""</formula>
    </cfRule>
    <cfRule type="cellIs" dxfId="20" priority="43" stopIfTrue="1" operator="equal">
      <formula>0</formula>
    </cfRule>
    <cfRule type="cellIs" dxfId="19" priority="44" stopIfTrue="1" operator="lessThan">
      <formula>($E$17 * 0.25)</formula>
    </cfRule>
  </conditionalFormatting>
  <conditionalFormatting sqref="E18">
    <cfRule type="cellIs" dxfId="18" priority="45" stopIfTrue="1" operator="greaterThan">
      <formula>$E$18</formula>
    </cfRule>
    <cfRule type="cellIs" dxfId="17" priority="46" stopIfTrue="1" operator="equal">
      <formula>""</formula>
    </cfRule>
    <cfRule type="cellIs" dxfId="16" priority="47" stopIfTrue="1" operator="equal">
      <formula>0</formula>
    </cfRule>
    <cfRule type="cellIs" dxfId="15" priority="48" stopIfTrue="1" operator="lessThan">
      <formula>($E$18 * 0.25)</formula>
    </cfRule>
  </conditionalFormatting>
  <conditionalFormatting sqref="E19">
    <cfRule type="cellIs" dxfId="14" priority="49" stopIfTrue="1" operator="greaterThan">
      <formula>$E$19</formula>
    </cfRule>
    <cfRule type="cellIs" dxfId="13" priority="50" stopIfTrue="1" operator="equal">
      <formula>""</formula>
    </cfRule>
    <cfRule type="cellIs" dxfId="12" priority="51" stopIfTrue="1" operator="equal">
      <formula>0</formula>
    </cfRule>
    <cfRule type="cellIs" dxfId="11" priority="52" stopIfTrue="1" operator="lessThan">
      <formula>($E$19 * 0.25)</formula>
    </cfRule>
  </conditionalFormatting>
  <conditionalFormatting sqref="E20">
    <cfRule type="cellIs" dxfId="10" priority="53" stopIfTrue="1" operator="greaterThan">
      <formula>$E$20</formula>
    </cfRule>
    <cfRule type="cellIs" dxfId="9" priority="54" stopIfTrue="1" operator="equal">
      <formula>""</formula>
    </cfRule>
    <cfRule type="cellIs" dxfId="8" priority="55" stopIfTrue="1" operator="equal">
      <formula>0</formula>
    </cfRule>
    <cfRule type="cellIs" dxfId="7" priority="56" stopIfTrue="1" operator="lessThan">
      <formula>($E$20 * 0.25)</formula>
    </cfRule>
  </conditionalFormatting>
  <conditionalFormatting sqref="E21">
    <cfRule type="cellIs" dxfId="6" priority="57" stopIfTrue="1" operator="lessThan">
      <formula>$E$21</formula>
    </cfRule>
    <cfRule type="cellIs" dxfId="5" priority="58" stopIfTrue="1" operator="greaterThan">
      <formula>0</formula>
    </cfRule>
  </conditionalFormatting>
  <conditionalFormatting sqref="E22">
    <cfRule type="cellIs" dxfId="4" priority="59" stopIfTrue="1" operator="lessThan">
      <formula>$E$22</formula>
    </cfRule>
    <cfRule type="cellIs" dxfId="3" priority="60" stopIfTrue="1" operator="greaterThan">
      <formula>0</formula>
    </cfRule>
  </conditionalFormatting>
  <conditionalFormatting sqref="C25:AQ25">
    <cfRule type="cellIs" dxfId="2" priority="61" stopIfTrue="1" operator="equal">
      <formula>$D$27</formula>
    </cfRule>
    <cfRule type="cellIs" dxfId="1" priority="62" stopIfTrue="1" operator="equal">
      <formula>$D$28</formula>
    </cfRule>
    <cfRule type="cellIs" dxfId="0" priority="63" stopIfTrue="1" operator="equal">
      <formula>$D$29</formula>
    </cfRule>
  </conditionalFormatting>
  <hyperlinks>
    <hyperlink ref="O3" r:id="rId1" xr:uid="{07070B1E-7417-4BA7-A1DB-EFD7F9AD4F8B}"/>
    <hyperlink ref="E3" r:id="rId2" display="Need Help using this ScoreCard?  Check out this training video." xr:uid="{F3A2CF47-C9B9-491E-ADE2-A323F23D8A17}"/>
    <hyperlink ref="D3" r:id="rId3" display="Need Help using this ScoreCard?  Check out this training video." xr:uid="{EFA2566D-C620-42BE-89EB-BC0DA8EC301C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2019-07-16T23:38:31Z</dcterms:modified>
</cp:coreProperties>
</file>